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glavin1\Documents\"/>
    </mc:Choice>
  </mc:AlternateContent>
  <bookViews>
    <workbookView xWindow="315" yWindow="-105" windowWidth="18300" windowHeight="7335"/>
  </bookViews>
  <sheets>
    <sheet name="Disclaimer" sheetId="31" r:id="rId1"/>
    <sheet name="Overview" sheetId="30" r:id="rId2"/>
    <sheet name="TableOfContents" sheetId="16" r:id="rId3"/>
    <sheet name="Table1" sheetId="1" r:id="rId4"/>
    <sheet name="Table2" sheetId="25" r:id="rId5"/>
    <sheet name="Table3" sheetId="26" r:id="rId6"/>
    <sheet name="Table4" sheetId="27" r:id="rId7"/>
    <sheet name="Table5" sheetId="28" r:id="rId8"/>
    <sheet name="Glossary" sheetId="18" r:id="rId9"/>
    <sheet name="AppendixA" sheetId="24" r:id="rId10"/>
    <sheet name="AppendixB" sheetId="29" r:id="rId11"/>
  </sheets>
  <externalReferences>
    <externalReference r:id="rId12"/>
    <externalReference r:id="rId13"/>
    <externalReference r:id="rId14"/>
    <externalReference r:id="rId15"/>
    <externalReference r:id="rId16"/>
  </externalReferences>
  <definedNames>
    <definedName name="ACETAMINOPHEN">#REF!</definedName>
    <definedName name="ACETAMINOPHEN_WITH_CODEINE">#REF!</definedName>
    <definedName name="ACYCLOVIR_ACYCLOVIR_SODIUM">#REF!</definedName>
    <definedName name="ALBUTEROL">#REF!</definedName>
    <definedName name="ALL_ADAS" localSheetId="9">#REF!</definedName>
    <definedName name="ALL_ADAS" localSheetId="1">#REF!</definedName>
    <definedName name="ALL_ADAS" localSheetId="4">#REF!</definedName>
    <definedName name="ALL_ADAS" localSheetId="5">#REF!</definedName>
    <definedName name="ALL_ADAS" localSheetId="6">#REF!</definedName>
    <definedName name="ALL_ADAS" localSheetId="7">#REF!</definedName>
    <definedName name="ALL_ADAS">#REF!</definedName>
    <definedName name="ALL_ADAS_NOMET" localSheetId="9">#REF!</definedName>
    <definedName name="ALL_ADAS_NOMET" localSheetId="1">#REF!</definedName>
    <definedName name="ALL_ADAS_NOMET" localSheetId="4">#REF!</definedName>
    <definedName name="ALL_ADAS_NOMET" localSheetId="5">#REF!</definedName>
    <definedName name="ALL_ADAS_NOMET" localSheetId="6">#REF!</definedName>
    <definedName name="ALL_ADAS_NOMET" localSheetId="7">#REF!</definedName>
    <definedName name="ALL_ADAS_NOMET">#REF!</definedName>
    <definedName name="all_warfarin" localSheetId="9">#REF!</definedName>
    <definedName name="all_warfarin" localSheetId="1">#REF!</definedName>
    <definedName name="all_warfarin" localSheetId="4">#REF!</definedName>
    <definedName name="all_warfarin" localSheetId="5">#REF!</definedName>
    <definedName name="all_warfarin" localSheetId="6">#REF!</definedName>
    <definedName name="all_warfarin" localSheetId="7">#REF!</definedName>
    <definedName name="all_warfarin">#REF!</definedName>
    <definedName name="apomorphine">#REF!</definedName>
    <definedName name="APPENDIXDATA" localSheetId="9">#REF!</definedName>
    <definedName name="APPENDIXDATA" localSheetId="10">#REF!</definedName>
    <definedName name="APPENDIXDATA" localSheetId="0">#REF!</definedName>
    <definedName name="APPENDIXDATA" localSheetId="1">#REF!</definedName>
    <definedName name="APPENDIXDATA" localSheetId="4">#REF!</definedName>
    <definedName name="APPENDIXDATA" localSheetId="5">#REF!</definedName>
    <definedName name="APPENDIXDATA" localSheetId="6">#REF!</definedName>
    <definedName name="APPENDIXDATA" localSheetId="7">#REF!</definedName>
    <definedName name="APPENDIXDATA">#REF!</definedName>
    <definedName name="Attrit_Level" localSheetId="9">[1]Attrit_Tmplate!#REF!</definedName>
    <definedName name="Attrit_Level" localSheetId="10">[2]Attrit_Tmplate!#REF!</definedName>
    <definedName name="Attrit_Level" localSheetId="0">[3]Attrit_Tmplate!#REF!</definedName>
    <definedName name="Attrit_Level" localSheetId="1">[4]Attrit_Tmplate!#REF!</definedName>
    <definedName name="Attrit_Level" localSheetId="4">[1]Attrit_Tmplate!#REF!</definedName>
    <definedName name="Attrit_Level" localSheetId="5">[1]Attrit_Tmplate!#REF!</definedName>
    <definedName name="Attrit_Level" localSheetId="6">[1]Attrit_Tmplate!#REF!</definedName>
    <definedName name="Attrit_Level" localSheetId="7">[1]Attrit_Tmplate!#REF!</definedName>
    <definedName name="Attrit_Level" localSheetId="2">[5]Attrit_Tmplate!#REF!</definedName>
    <definedName name="Attrit_Level">[1]Attrit_Tmplate!#REF!</definedName>
    <definedName name="attrition1">#REF!</definedName>
    <definedName name="attrition2">#REF!</definedName>
    <definedName name="brand" localSheetId="9">#REF!</definedName>
    <definedName name="brand" localSheetId="1">#REF!</definedName>
    <definedName name="brand" localSheetId="4">#REF!</definedName>
    <definedName name="brand" localSheetId="5">#REF!</definedName>
    <definedName name="brand" localSheetId="6">#REF!</definedName>
    <definedName name="brand" localSheetId="7">#REF!</definedName>
    <definedName name="brand">#REF!</definedName>
    <definedName name="bromocriptine">#REF!</definedName>
    <definedName name="Combination_Products" localSheetId="9">#REF!</definedName>
    <definedName name="Combination_Products" localSheetId="1">#REF!</definedName>
    <definedName name="Combination_Products" localSheetId="4">#REF!</definedName>
    <definedName name="Combination_Products" localSheetId="5">#REF!</definedName>
    <definedName name="Combination_Products" localSheetId="6">#REF!</definedName>
    <definedName name="Combination_Products" localSheetId="7">#REF!</definedName>
    <definedName name="Combination_Products">#REF!</definedName>
    <definedName name="dabigatran">#REF!</definedName>
    <definedName name="dddd" localSheetId="9">#REF!</definedName>
    <definedName name="dddd" localSheetId="10">#REF!</definedName>
    <definedName name="dddd" localSheetId="0">#REF!</definedName>
    <definedName name="dddd" localSheetId="1">#REF!</definedName>
    <definedName name="dddd" localSheetId="4">#REF!</definedName>
    <definedName name="dddd" localSheetId="5">#REF!</definedName>
    <definedName name="dddd" localSheetId="6">#REF!</definedName>
    <definedName name="dddd" localSheetId="7">#REF!</definedName>
    <definedName name="dddd" localSheetId="2">#REF!</definedName>
    <definedName name="dddd">#REF!</definedName>
    <definedName name="dialysis" localSheetId="9">#REF!</definedName>
    <definedName name="dialysis" localSheetId="1">#REF!</definedName>
    <definedName name="dialysis" localSheetId="4">#REF!</definedName>
    <definedName name="dialysis" localSheetId="5">#REF!</definedName>
    <definedName name="dialysis" localSheetId="6">#REF!</definedName>
    <definedName name="dialysis" localSheetId="7">#REF!</definedName>
    <definedName name="dialysis">#REF!</definedName>
    <definedName name="ffff">#REF!</definedName>
    <definedName name="generic_amneal" localSheetId="9">#REF!</definedName>
    <definedName name="generic_amneal" localSheetId="1">#REF!</definedName>
    <definedName name="generic_amneal" localSheetId="4">#REF!</definedName>
    <definedName name="generic_amneal" localSheetId="5">#REF!</definedName>
    <definedName name="generic_amneal" localSheetId="6">#REF!</definedName>
    <definedName name="generic_amneal" localSheetId="7">#REF!</definedName>
    <definedName name="generic_amneal">#REF!</definedName>
    <definedName name="generic_bms" localSheetId="9">#REF!</definedName>
    <definedName name="generic_bms" localSheetId="1">#REF!</definedName>
    <definedName name="generic_bms" localSheetId="4">#REF!</definedName>
    <definedName name="generic_bms" localSheetId="5">#REF!</definedName>
    <definedName name="generic_bms" localSheetId="6">#REF!</definedName>
    <definedName name="generic_bms" localSheetId="7">#REF!</definedName>
    <definedName name="generic_bms">#REF!</definedName>
    <definedName name="generic_invagen" localSheetId="9">#REF!</definedName>
    <definedName name="generic_invagen" localSheetId="1">#REF!</definedName>
    <definedName name="generic_invagen" localSheetId="4">#REF!</definedName>
    <definedName name="generic_invagen" localSheetId="5">#REF!</definedName>
    <definedName name="generic_invagen" localSheetId="6">#REF!</definedName>
    <definedName name="generic_invagen" localSheetId="7">#REF!</definedName>
    <definedName name="generic_invagen">#REF!</definedName>
    <definedName name="generic_ipca" localSheetId="9">#REF!</definedName>
    <definedName name="generic_ipca" localSheetId="1">#REF!</definedName>
    <definedName name="generic_ipca" localSheetId="4">#REF!</definedName>
    <definedName name="generic_ipca" localSheetId="5">#REF!</definedName>
    <definedName name="generic_ipca" localSheetId="6">#REF!</definedName>
    <definedName name="generic_ipca" localSheetId="7">#REF!</definedName>
    <definedName name="generic_ipca">#REF!</definedName>
    <definedName name="generic_mylan" localSheetId="9">#REF!</definedName>
    <definedName name="generic_mylan" localSheetId="1">#REF!</definedName>
    <definedName name="generic_mylan" localSheetId="4">#REF!</definedName>
    <definedName name="generic_mylan" localSheetId="5">#REF!</definedName>
    <definedName name="generic_mylan" localSheetId="6">#REF!</definedName>
    <definedName name="generic_mylan" localSheetId="7">#REF!</definedName>
    <definedName name="generic_mylan">#REF!</definedName>
    <definedName name="generic_taro" localSheetId="9">#REF!</definedName>
    <definedName name="generic_taro" localSheetId="1">#REF!</definedName>
    <definedName name="generic_taro" localSheetId="4">#REF!</definedName>
    <definedName name="generic_taro" localSheetId="5">#REF!</definedName>
    <definedName name="generic_taro" localSheetId="6">#REF!</definedName>
    <definedName name="generic_taro" localSheetId="7">#REF!</definedName>
    <definedName name="generic_taro">#REF!</definedName>
    <definedName name="generic_teva" localSheetId="9">#REF!</definedName>
    <definedName name="generic_teva" localSheetId="1">#REF!</definedName>
    <definedName name="generic_teva" localSheetId="4">#REF!</definedName>
    <definedName name="generic_teva" localSheetId="5">#REF!</definedName>
    <definedName name="generic_teva" localSheetId="6">#REF!</definedName>
    <definedName name="generic_teva" localSheetId="7">#REF!</definedName>
    <definedName name="generic_teva">#REF!</definedName>
    <definedName name="generic_usl" localSheetId="9">#REF!</definedName>
    <definedName name="generic_usl" localSheetId="1">#REF!</definedName>
    <definedName name="generic_usl" localSheetId="4">#REF!</definedName>
    <definedName name="generic_usl" localSheetId="5">#REF!</definedName>
    <definedName name="generic_usl" localSheetId="6">#REF!</definedName>
    <definedName name="generic_usl" localSheetId="7">#REF!</definedName>
    <definedName name="generic_usl">#REF!</definedName>
    <definedName name="generic_zydus" localSheetId="9">#REF!</definedName>
    <definedName name="generic_zydus" localSheetId="1">#REF!</definedName>
    <definedName name="generic_zydus" localSheetId="4">#REF!</definedName>
    <definedName name="generic_zydus" localSheetId="5">#REF!</definedName>
    <definedName name="generic_zydus" localSheetId="6">#REF!</definedName>
    <definedName name="generic_zydus" localSheetId="7">#REF!</definedName>
    <definedName name="generic_zydus">#REF!</definedName>
    <definedName name="INSULIN" localSheetId="9">#REF!</definedName>
    <definedName name="INSULIN" localSheetId="1">#REF!</definedName>
    <definedName name="INSULIN" localSheetId="4">#REF!</definedName>
    <definedName name="INSULIN" localSheetId="5">#REF!</definedName>
    <definedName name="INSULIN" localSheetId="6">#REF!</definedName>
    <definedName name="INSULIN" localSheetId="7">#REF!</definedName>
    <definedName name="INSULIN">#REF!</definedName>
    <definedName name="INSULIN_EXCLUDED" localSheetId="9">#REF!</definedName>
    <definedName name="INSULIN_EXCLUDED" localSheetId="1">#REF!</definedName>
    <definedName name="INSULIN_EXCLUDED" localSheetId="4">#REF!</definedName>
    <definedName name="INSULIN_EXCLUDED" localSheetId="5">#REF!</definedName>
    <definedName name="INSULIN_EXCLUDED" localSheetId="6">#REF!</definedName>
    <definedName name="INSULIN_EXCLUDED" localSheetId="7">#REF!</definedName>
    <definedName name="INSULIN_EXCLUDED">#REF!</definedName>
    <definedName name="Lamotrigine" localSheetId="9">#REF!</definedName>
    <definedName name="Lamotrigine" localSheetId="1">#REF!</definedName>
    <definedName name="Lamotrigine" localSheetId="4">#REF!</definedName>
    <definedName name="Lamotrigine" localSheetId="5">#REF!</definedName>
    <definedName name="Lamotrigine" localSheetId="6">#REF!</definedName>
    <definedName name="Lamotrigine" localSheetId="7">#REF!</definedName>
    <definedName name="Lamotrigine">#REF!</definedName>
    <definedName name="LEVABUTERAL">#REF!</definedName>
    <definedName name="LEVALBUTEROL">#REF!</definedName>
    <definedName name="Levetiracetam" localSheetId="9">#REF!</definedName>
    <definedName name="Levetiracetam" localSheetId="1">#REF!</definedName>
    <definedName name="Levetiracetam" localSheetId="4">#REF!</definedName>
    <definedName name="Levetiracetam" localSheetId="5">#REF!</definedName>
    <definedName name="Levetiracetam" localSheetId="6">#REF!</definedName>
    <definedName name="Levetiracetam" localSheetId="7">#REF!</definedName>
    <definedName name="Levetiracetam">#REF!</definedName>
    <definedName name="levodopa_carbidopa">#REF!</definedName>
    <definedName name="mirabegron" localSheetId="9">#REF!</definedName>
    <definedName name="mirabegron" localSheetId="10">#REF!</definedName>
    <definedName name="mirabegron" localSheetId="0">#REF!</definedName>
    <definedName name="mirabegron" localSheetId="1">#REF!</definedName>
    <definedName name="mirabegron" localSheetId="4">#REF!</definedName>
    <definedName name="mirabegron" localSheetId="5">#REF!</definedName>
    <definedName name="mirabegron" localSheetId="6">#REF!</definedName>
    <definedName name="mirabegron" localSheetId="7">#REF!</definedName>
    <definedName name="mirabegron">#REF!</definedName>
    <definedName name="NDCLIST" localSheetId="9">#REF!</definedName>
    <definedName name="NDCLIST" localSheetId="10">#REF!</definedName>
    <definedName name="NDCLIST" localSheetId="1">#REF!</definedName>
    <definedName name="NDCLIST" localSheetId="4">#REF!</definedName>
    <definedName name="NDCLIST" localSheetId="5">#REF!</definedName>
    <definedName name="NDCLIST" localSheetId="6">#REF!</definedName>
    <definedName name="NDCLIST" localSheetId="7">#REF!</definedName>
    <definedName name="NDCLIST">#REF!</definedName>
    <definedName name="NITATOXANIDE">#REF!</definedName>
    <definedName name="NITAZOXANIDE">#REF!</definedName>
    <definedName name="NIZATIDINE">#REF!</definedName>
    <definedName name="oxybutinin" localSheetId="9">#REF!</definedName>
    <definedName name="oxybutinin" localSheetId="10">#REF!</definedName>
    <definedName name="oxybutinin" localSheetId="0">#REF!</definedName>
    <definedName name="oxybutinin" localSheetId="1">#REF!</definedName>
    <definedName name="oxybutinin" localSheetId="4">#REF!</definedName>
    <definedName name="oxybutinin" localSheetId="5">#REF!</definedName>
    <definedName name="oxybutinin" localSheetId="6">#REF!</definedName>
    <definedName name="oxybutinin" localSheetId="7">#REF!</definedName>
    <definedName name="oxybutinin">#REF!</definedName>
    <definedName name="OXYCODONE">#REF!</definedName>
    <definedName name="pramipexole">#REF!</definedName>
    <definedName name="_xlnm.Print_Area" localSheetId="10">AppendixB!$A$1:$T$23</definedName>
    <definedName name="_xlnm.Print_Area" localSheetId="2">TableOfContents!$A$1:$C$12</definedName>
    <definedName name="_xlnm.Print_Titles" localSheetId="9">AppendixA!$1:$4</definedName>
    <definedName name="ropinirole">#REF!</definedName>
    <definedName name="rotigotine">#REF!</definedName>
    <definedName name="SUCRALFATE">#REF!</definedName>
    <definedName name="SUMMARYDATA" localSheetId="9">#REF!</definedName>
    <definedName name="SUMMARYDATA" localSheetId="10">#REF!</definedName>
    <definedName name="SUMMARYDATA" localSheetId="0">#REF!</definedName>
    <definedName name="SUMMARYDATA" localSheetId="1">#REF!</definedName>
    <definedName name="SUMMARYDATA" localSheetId="4">#REF!</definedName>
    <definedName name="SUMMARYDATA" localSheetId="5">#REF!</definedName>
    <definedName name="SUMMARYDATA" localSheetId="6">#REF!</definedName>
    <definedName name="SUMMARYDATA" localSheetId="7">#REF!</definedName>
    <definedName name="SUMMARYDATA">#REF!</definedName>
    <definedName name="SUMMARYSPECIF" localSheetId="9">#REF!</definedName>
    <definedName name="SUMMARYSPECIF" localSheetId="10">#REF!</definedName>
    <definedName name="SUMMARYSPECIF" localSheetId="0">#REF!</definedName>
    <definedName name="SUMMARYSPECIF" localSheetId="1">#REF!</definedName>
    <definedName name="SUMMARYSPECIF" localSheetId="4">#REF!</definedName>
    <definedName name="SUMMARYSPECIF" localSheetId="5">#REF!</definedName>
    <definedName name="SUMMARYSPECIF" localSheetId="6">#REF!</definedName>
    <definedName name="SUMMARYSPECIF" localSheetId="7">#REF!</definedName>
    <definedName name="SUMMARYSPECIF" localSheetId="2">#REF!</definedName>
    <definedName name="SUMMARYSPECIF">#REF!</definedName>
    <definedName name="Topiramate" localSheetId="9">#REF!</definedName>
    <definedName name="Topiramate" localSheetId="1">#REF!</definedName>
    <definedName name="Topiramate" localSheetId="4">#REF!</definedName>
    <definedName name="Topiramate" localSheetId="5">#REF!</definedName>
    <definedName name="Topiramate" localSheetId="6">#REF!</definedName>
    <definedName name="Topiramate" localSheetId="7">#REF!</definedName>
    <definedName name="Topiramate">#REF!</definedName>
    <definedName name="warfarin">#REF!</definedName>
  </definedNames>
  <calcPr calcId="152511"/>
</workbook>
</file>

<file path=xl/calcChain.xml><?xml version="1.0" encoding="utf-8"?>
<calcChain xmlns="http://schemas.openxmlformats.org/spreadsheetml/2006/main">
  <c r="J198" i="28" l="1"/>
  <c r="J199" i="28"/>
  <c r="J200" i="28"/>
  <c r="J201" i="28"/>
  <c r="J202" i="28"/>
  <c r="J203" i="28"/>
  <c r="J204" i="28"/>
  <c r="J205" i="28"/>
  <c r="J206" i="28"/>
  <c r="J207" i="28"/>
  <c r="I198" i="28"/>
  <c r="I199" i="28"/>
  <c r="I200" i="28"/>
  <c r="I201" i="28"/>
  <c r="I202" i="28"/>
  <c r="I203" i="28"/>
  <c r="I204" i="28"/>
  <c r="I205" i="28"/>
  <c r="I206" i="28"/>
  <c r="I207" i="28"/>
  <c r="J197" i="28"/>
  <c r="I197" i="28"/>
  <c r="J54" i="28"/>
  <c r="J55" i="28"/>
  <c r="J56" i="28"/>
  <c r="J57" i="28"/>
  <c r="J58" i="28"/>
  <c r="J59" i="28"/>
  <c r="J60" i="28"/>
  <c r="J61" i="28"/>
  <c r="J62" i="28"/>
  <c r="J63" i="28"/>
  <c r="I54" i="28"/>
  <c r="I55" i="28"/>
  <c r="I56" i="28"/>
  <c r="I57" i="28"/>
  <c r="I58" i="28"/>
  <c r="I59" i="28"/>
  <c r="I60" i="28"/>
  <c r="I61" i="28"/>
  <c r="I62" i="28"/>
  <c r="I63" i="28"/>
  <c r="J53" i="28"/>
  <c r="I53" i="28"/>
  <c r="J234" i="28"/>
  <c r="J235" i="28"/>
  <c r="J236" i="28"/>
  <c r="J237" i="28"/>
  <c r="J238" i="28"/>
  <c r="J239" i="28"/>
  <c r="J240" i="28"/>
  <c r="J241" i="28"/>
  <c r="J242" i="28"/>
  <c r="J243" i="28"/>
  <c r="I234" i="28"/>
  <c r="I235" i="28"/>
  <c r="I236" i="28"/>
  <c r="I237" i="28"/>
  <c r="I238" i="28"/>
  <c r="I239" i="28"/>
  <c r="I240" i="28"/>
  <c r="I241" i="28"/>
  <c r="I242" i="28"/>
  <c r="I243" i="28"/>
  <c r="J233" i="28"/>
  <c r="I233" i="28"/>
  <c r="I222" i="28"/>
  <c r="I223" i="28"/>
  <c r="I224" i="28"/>
  <c r="I225" i="28"/>
  <c r="I226" i="28"/>
  <c r="I227" i="28"/>
  <c r="I228" i="28"/>
  <c r="I229" i="28"/>
  <c r="I230" i="28"/>
  <c r="I231" i="28"/>
  <c r="I210" i="28"/>
  <c r="I211" i="28"/>
  <c r="I212" i="28"/>
  <c r="I213" i="28"/>
  <c r="I214" i="28"/>
  <c r="I215" i="28"/>
  <c r="I216" i="28"/>
  <c r="I217" i="28"/>
  <c r="I218" i="28"/>
  <c r="I219" i="28"/>
  <c r="I186" i="28"/>
  <c r="I187" i="28"/>
  <c r="I188" i="28"/>
  <c r="I189" i="28"/>
  <c r="I190" i="28"/>
  <c r="I191" i="28"/>
  <c r="I192" i="28"/>
  <c r="I193" i="28"/>
  <c r="I194" i="28"/>
  <c r="I195" i="28"/>
  <c r="I174" i="28"/>
  <c r="I175" i="28"/>
  <c r="I176" i="28"/>
  <c r="I177" i="28"/>
  <c r="I178" i="28"/>
  <c r="I179" i="28"/>
  <c r="I180" i="28"/>
  <c r="I181" i="28"/>
  <c r="I182" i="28"/>
  <c r="I183" i="28"/>
  <c r="I162" i="28"/>
  <c r="I163" i="28"/>
  <c r="I164" i="28"/>
  <c r="I165" i="28"/>
  <c r="I166" i="28"/>
  <c r="I167" i="28"/>
  <c r="I168" i="28"/>
  <c r="I169" i="28"/>
  <c r="I170" i="28"/>
  <c r="I171" i="28"/>
  <c r="I150" i="28"/>
  <c r="I151" i="28"/>
  <c r="I152" i="28"/>
  <c r="I153" i="28"/>
  <c r="I154" i="28"/>
  <c r="I155" i="28"/>
  <c r="I156" i="28"/>
  <c r="I157" i="28"/>
  <c r="I158" i="28"/>
  <c r="I159" i="28"/>
  <c r="I138" i="28"/>
  <c r="I139" i="28"/>
  <c r="I140" i="28"/>
  <c r="I141" i="28"/>
  <c r="I142" i="28"/>
  <c r="I143" i="28"/>
  <c r="I144" i="28"/>
  <c r="I145" i="28"/>
  <c r="I146" i="28"/>
  <c r="I147" i="28"/>
  <c r="I126" i="28"/>
  <c r="I127" i="28"/>
  <c r="I128" i="28"/>
  <c r="I129" i="28"/>
  <c r="I130" i="28"/>
  <c r="I131" i="28"/>
  <c r="I132" i="28"/>
  <c r="I133" i="28"/>
  <c r="I134" i="28"/>
  <c r="I135" i="28"/>
  <c r="I114" i="28"/>
  <c r="I115" i="28"/>
  <c r="I116" i="28"/>
  <c r="I117" i="28"/>
  <c r="I118" i="28"/>
  <c r="I119" i="28"/>
  <c r="I120" i="28"/>
  <c r="I121" i="28"/>
  <c r="I122" i="28"/>
  <c r="I123" i="28"/>
  <c r="I102" i="28"/>
  <c r="I103" i="28"/>
  <c r="I104" i="28"/>
  <c r="I105" i="28"/>
  <c r="I106" i="28"/>
  <c r="I107" i="28"/>
  <c r="I108" i="28"/>
  <c r="I109" i="28"/>
  <c r="I110" i="28"/>
  <c r="I111" i="28"/>
  <c r="I90" i="28"/>
  <c r="I91" i="28"/>
  <c r="I92" i="28"/>
  <c r="I93" i="28"/>
  <c r="I94" i="28"/>
  <c r="I95" i="28"/>
  <c r="I96" i="28"/>
  <c r="I97" i="28"/>
  <c r="I98" i="28"/>
  <c r="I99" i="28"/>
  <c r="I78" i="28"/>
  <c r="I79" i="28"/>
  <c r="I80" i="28"/>
  <c r="I81" i="28"/>
  <c r="I82" i="28"/>
  <c r="I83" i="28"/>
  <c r="I84" i="28"/>
  <c r="I85" i="28"/>
  <c r="I86" i="28"/>
  <c r="I87" i="28"/>
  <c r="I66" i="28"/>
  <c r="I67" i="28"/>
  <c r="I68" i="28"/>
  <c r="I69" i="28"/>
  <c r="I70" i="28"/>
  <c r="I71" i="28"/>
  <c r="I72" i="28"/>
  <c r="I73" i="28"/>
  <c r="I74" i="28"/>
  <c r="I75" i="28"/>
  <c r="I42" i="28"/>
  <c r="I43" i="28"/>
  <c r="I44" i="28"/>
  <c r="I45" i="28"/>
  <c r="I46" i="28"/>
  <c r="I47" i="28"/>
  <c r="I48" i="28"/>
  <c r="I49" i="28"/>
  <c r="I50" i="28"/>
  <c r="I51" i="28"/>
  <c r="I30" i="28"/>
  <c r="I31" i="28"/>
  <c r="I32" i="28"/>
  <c r="I33" i="28"/>
  <c r="I34" i="28"/>
  <c r="I35" i="28"/>
  <c r="I36" i="28"/>
  <c r="I37" i="28"/>
  <c r="I38" i="28"/>
  <c r="I39" i="28"/>
  <c r="I18" i="28"/>
  <c r="I19" i="28"/>
  <c r="I20" i="28"/>
  <c r="I21" i="28"/>
  <c r="I22" i="28"/>
  <c r="I23" i="28"/>
  <c r="I24" i="28"/>
  <c r="I25" i="28"/>
  <c r="I26" i="28"/>
  <c r="I27" i="28"/>
  <c r="I6" i="28"/>
  <c r="I7" i="28"/>
  <c r="I8" i="28"/>
  <c r="I9" i="28"/>
  <c r="I10" i="28"/>
  <c r="I11" i="28"/>
  <c r="I12" i="28"/>
  <c r="I13" i="28"/>
  <c r="I14" i="28"/>
  <c r="I15" i="28"/>
  <c r="I221" i="28"/>
  <c r="I209" i="28"/>
  <c r="I185" i="28"/>
  <c r="I173" i="28"/>
  <c r="I161" i="28"/>
  <c r="I149" i="28"/>
  <c r="I137" i="28"/>
  <c r="I125" i="28"/>
  <c r="I113" i="28"/>
  <c r="I101" i="28"/>
  <c r="I89" i="28"/>
  <c r="I77" i="28"/>
  <c r="I65" i="28"/>
  <c r="I41" i="28"/>
  <c r="I29" i="28"/>
  <c r="I17" i="28"/>
  <c r="I5" i="28"/>
  <c r="J30" i="27"/>
  <c r="J31" i="27"/>
  <c r="J32" i="27"/>
  <c r="J33" i="27"/>
  <c r="J34" i="27"/>
  <c r="J35" i="27"/>
  <c r="J36" i="27"/>
  <c r="J37" i="27"/>
  <c r="J38" i="27"/>
  <c r="J39" i="27"/>
  <c r="I30" i="27"/>
  <c r="I31" i="27"/>
  <c r="I32" i="27"/>
  <c r="I33" i="27"/>
  <c r="I34" i="27"/>
  <c r="I35" i="27"/>
  <c r="I36" i="27"/>
  <c r="I37" i="27"/>
  <c r="I38" i="27"/>
  <c r="I39" i="27"/>
  <c r="J29" i="27"/>
  <c r="I29" i="27"/>
  <c r="I18" i="27"/>
  <c r="I19" i="27"/>
  <c r="I20" i="27"/>
  <c r="I21" i="27"/>
  <c r="I22" i="27"/>
  <c r="I23" i="27"/>
  <c r="I24" i="27"/>
  <c r="I25" i="27"/>
  <c r="I26" i="27"/>
  <c r="I27" i="27"/>
  <c r="I17" i="27"/>
  <c r="I6" i="27"/>
  <c r="I7" i="27"/>
  <c r="I8" i="27"/>
  <c r="I9" i="27"/>
  <c r="I10" i="27"/>
  <c r="I11" i="27"/>
  <c r="I12" i="27"/>
  <c r="I13" i="27"/>
  <c r="I14" i="27"/>
  <c r="I15" i="27"/>
  <c r="I5" i="27"/>
  <c r="I18" i="26"/>
  <c r="I19" i="26"/>
  <c r="I20" i="26"/>
  <c r="I21" i="26"/>
  <c r="I22" i="26"/>
  <c r="I23" i="26"/>
  <c r="I24" i="26"/>
  <c r="I25" i="26"/>
  <c r="I26" i="26"/>
  <c r="I27" i="26"/>
  <c r="I17" i="26"/>
  <c r="I6" i="26"/>
  <c r="I7" i="26"/>
  <c r="I8" i="26"/>
  <c r="I9" i="26"/>
  <c r="I10" i="26"/>
  <c r="I11" i="26"/>
  <c r="I12" i="26"/>
  <c r="I13" i="26"/>
  <c r="I14" i="26"/>
  <c r="I15" i="26"/>
  <c r="I5" i="26"/>
  <c r="I54" i="25"/>
  <c r="I55" i="25"/>
  <c r="I56" i="25"/>
  <c r="I57" i="25"/>
  <c r="I58" i="25"/>
  <c r="I59" i="25"/>
  <c r="I60" i="25"/>
  <c r="I61" i="25"/>
  <c r="I62" i="25"/>
  <c r="I63" i="25"/>
  <c r="I53" i="25"/>
  <c r="I42" i="25"/>
  <c r="I43" i="25"/>
  <c r="I44" i="25"/>
  <c r="I45" i="25"/>
  <c r="I46" i="25"/>
  <c r="I47" i="25"/>
  <c r="I48" i="25"/>
  <c r="I49" i="25"/>
  <c r="I50" i="25"/>
  <c r="I51" i="25"/>
  <c r="I41" i="25"/>
  <c r="I30" i="25"/>
  <c r="I31" i="25"/>
  <c r="I32" i="25"/>
  <c r="I33" i="25"/>
  <c r="I34" i="25"/>
  <c r="I35" i="25"/>
  <c r="I36" i="25"/>
  <c r="I37" i="25"/>
  <c r="I38" i="25"/>
  <c r="I39" i="25"/>
  <c r="I29" i="25"/>
  <c r="I18" i="25"/>
  <c r="I19" i="25"/>
  <c r="I20" i="25"/>
  <c r="I21" i="25"/>
  <c r="I22" i="25"/>
  <c r="I23" i="25"/>
  <c r="I24" i="25"/>
  <c r="I25" i="25"/>
  <c r="I26" i="25"/>
  <c r="I27" i="25"/>
  <c r="I17" i="25"/>
  <c r="I6" i="25"/>
  <c r="I7" i="25"/>
  <c r="I8" i="25"/>
  <c r="I9" i="25"/>
  <c r="I10" i="25"/>
  <c r="I11" i="25"/>
  <c r="I12" i="25"/>
  <c r="I13" i="25"/>
  <c r="I14" i="25"/>
  <c r="I15" i="25"/>
  <c r="I5" i="25"/>
  <c r="J222" i="28"/>
  <c r="J223" i="28"/>
  <c r="J224" i="28"/>
  <c r="J225" i="28"/>
  <c r="J226" i="28"/>
  <c r="J227" i="28"/>
  <c r="J228" i="28"/>
  <c r="J229" i="28"/>
  <c r="J230" i="28"/>
  <c r="J231" i="28"/>
  <c r="J221" i="28"/>
  <c r="J210" i="28"/>
  <c r="J211" i="28"/>
  <c r="J212" i="28"/>
  <c r="J213" i="28"/>
  <c r="J214" i="28"/>
  <c r="J215" i="28"/>
  <c r="J216" i="28"/>
  <c r="J217" i="28"/>
  <c r="J218" i="28"/>
  <c r="J219" i="28"/>
  <c r="J209" i="28"/>
  <c r="J186" i="28"/>
  <c r="J187" i="28"/>
  <c r="J188" i="28"/>
  <c r="J189" i="28"/>
  <c r="J190" i="28"/>
  <c r="J191" i="28"/>
  <c r="J192" i="28"/>
  <c r="J193" i="28"/>
  <c r="J194" i="28"/>
  <c r="J195" i="28"/>
  <c r="J185" i="28"/>
  <c r="J174" i="28"/>
  <c r="J175" i="28"/>
  <c r="J176" i="28"/>
  <c r="J177" i="28"/>
  <c r="J178" i="28"/>
  <c r="J179" i="28"/>
  <c r="J180" i="28"/>
  <c r="J181" i="28"/>
  <c r="J182" i="28"/>
  <c r="J183" i="28"/>
  <c r="J173" i="28"/>
  <c r="J162" i="28"/>
  <c r="J163" i="28"/>
  <c r="J164" i="28"/>
  <c r="J165" i="28"/>
  <c r="J166" i="28"/>
  <c r="J167" i="28"/>
  <c r="J168" i="28"/>
  <c r="J169" i="28"/>
  <c r="J170" i="28"/>
  <c r="J171" i="28"/>
  <c r="J161" i="28"/>
  <c r="J150" i="28"/>
  <c r="J151" i="28"/>
  <c r="J152" i="28"/>
  <c r="J153" i="28"/>
  <c r="J154" i="28"/>
  <c r="J155" i="28"/>
  <c r="J156" i="28"/>
  <c r="J157" i="28"/>
  <c r="J158" i="28"/>
  <c r="J159" i="28"/>
  <c r="J149" i="28"/>
  <c r="J138" i="28"/>
  <c r="J139" i="28"/>
  <c r="J140" i="28"/>
  <c r="J141" i="28"/>
  <c r="J142" i="28"/>
  <c r="J143" i="28"/>
  <c r="J144" i="28"/>
  <c r="J145" i="28"/>
  <c r="J146" i="28"/>
  <c r="J147" i="28"/>
  <c r="J137" i="28"/>
  <c r="J78" i="28"/>
  <c r="J79" i="28"/>
  <c r="J80" i="28"/>
  <c r="J81" i="28"/>
  <c r="J82" i="28"/>
  <c r="J83" i="28"/>
  <c r="J84" i="28"/>
  <c r="J85" i="28"/>
  <c r="J86" i="28"/>
  <c r="J87" i="28"/>
  <c r="J77" i="28"/>
  <c r="J90" i="28"/>
  <c r="J91" i="28"/>
  <c r="J92" i="28"/>
  <c r="J93" i="28"/>
  <c r="J94" i="28"/>
  <c r="J95" i="28"/>
  <c r="J96" i="28"/>
  <c r="J97" i="28"/>
  <c r="J98" i="28"/>
  <c r="J99" i="28"/>
  <c r="J89" i="28"/>
  <c r="J102" i="28"/>
  <c r="J103" i="28"/>
  <c r="J104" i="28"/>
  <c r="J105" i="28"/>
  <c r="J106" i="28"/>
  <c r="J107" i="28"/>
  <c r="J108" i="28"/>
  <c r="J109" i="28"/>
  <c r="J110" i="28"/>
  <c r="J111" i="28"/>
  <c r="J101" i="28"/>
  <c r="J114" i="28"/>
  <c r="J115" i="28"/>
  <c r="J116" i="28"/>
  <c r="J117" i="28"/>
  <c r="J118" i="28"/>
  <c r="J119" i="28"/>
  <c r="J120" i="28"/>
  <c r="J121" i="28"/>
  <c r="J122" i="28"/>
  <c r="J123" i="28"/>
  <c r="J113" i="28"/>
  <c r="J126" i="28"/>
  <c r="J127" i="28"/>
  <c r="J128" i="28"/>
  <c r="J129" i="28"/>
  <c r="J130" i="28"/>
  <c r="J131" i="28"/>
  <c r="J132" i="28"/>
  <c r="J133" i="28"/>
  <c r="J134" i="28"/>
  <c r="J135" i="28"/>
  <c r="J125" i="28"/>
  <c r="J75" i="28"/>
  <c r="J74" i="28"/>
  <c r="J73" i="28"/>
  <c r="J72" i="28"/>
  <c r="J71" i="28"/>
  <c r="J70" i="28"/>
  <c r="J69" i="28"/>
  <c r="J68" i="28"/>
  <c r="J67" i="28"/>
  <c r="J66" i="28"/>
  <c r="J65" i="28"/>
  <c r="J51" i="28"/>
  <c r="J50" i="28"/>
  <c r="J49" i="28"/>
  <c r="J48" i="28"/>
  <c r="J47" i="28"/>
  <c r="J46" i="28"/>
  <c r="J45" i="28"/>
  <c r="J44" i="28"/>
  <c r="J43" i="28"/>
  <c r="J42" i="28"/>
  <c r="J41" i="28"/>
  <c r="J39" i="28"/>
  <c r="J38" i="28"/>
  <c r="J37" i="28"/>
  <c r="J36" i="28"/>
  <c r="J35" i="28"/>
  <c r="J34" i="28"/>
  <c r="J33" i="28"/>
  <c r="J32" i="28"/>
  <c r="J31" i="28"/>
  <c r="J30" i="28"/>
  <c r="J29" i="28"/>
  <c r="J27" i="28"/>
  <c r="J26" i="28"/>
  <c r="J25" i="28"/>
  <c r="J24" i="28"/>
  <c r="J23" i="28"/>
  <c r="J22" i="28"/>
  <c r="J21" i="28"/>
  <c r="J20" i="28"/>
  <c r="J19" i="28"/>
  <c r="J18" i="28"/>
  <c r="J17" i="28"/>
  <c r="J15" i="28"/>
  <c r="J14" i="28"/>
  <c r="J13" i="28"/>
  <c r="J12" i="28"/>
  <c r="J11" i="28"/>
  <c r="J10" i="28"/>
  <c r="J9" i="28"/>
  <c r="J8" i="28"/>
  <c r="J7" i="28"/>
  <c r="J6" i="28"/>
  <c r="J5" i="28"/>
  <c r="J27" i="27"/>
  <c r="J26" i="27"/>
  <c r="J25" i="27"/>
  <c r="J24" i="27"/>
  <c r="J23" i="27"/>
  <c r="J22" i="27"/>
  <c r="J21" i="27"/>
  <c r="J20" i="27"/>
  <c r="J19" i="27"/>
  <c r="J18" i="27"/>
  <c r="J17" i="27"/>
  <c r="J15" i="27"/>
  <c r="J14" i="27"/>
  <c r="J13" i="27"/>
  <c r="J12" i="27"/>
  <c r="J11" i="27"/>
  <c r="J10" i="27"/>
  <c r="J9" i="27"/>
  <c r="J8" i="27"/>
  <c r="J7" i="27"/>
  <c r="J6" i="27"/>
  <c r="J5" i="27"/>
  <c r="J27" i="26"/>
  <c r="J26" i="26"/>
  <c r="J25" i="26"/>
  <c r="J24" i="26"/>
  <c r="J23" i="26"/>
  <c r="J22" i="26"/>
  <c r="J21" i="26"/>
  <c r="J20" i="26"/>
  <c r="J19" i="26"/>
  <c r="J18" i="26"/>
  <c r="J17" i="26"/>
  <c r="J15" i="26"/>
  <c r="J14" i="26"/>
  <c r="J13" i="26"/>
  <c r="J12" i="26"/>
  <c r="J11" i="26"/>
  <c r="J10" i="26"/>
  <c r="J9" i="26"/>
  <c r="J8" i="26"/>
  <c r="J7" i="26"/>
  <c r="J6" i="26"/>
  <c r="J5" i="26"/>
  <c r="J54" i="25"/>
  <c r="J55" i="25"/>
  <c r="J56" i="25"/>
  <c r="J57" i="25"/>
  <c r="J58" i="25"/>
  <c r="J59" i="25"/>
  <c r="J60" i="25"/>
  <c r="J61" i="25"/>
  <c r="J62" i="25"/>
  <c r="J63" i="25"/>
  <c r="J53" i="25"/>
  <c r="J42" i="25"/>
  <c r="J43" i="25"/>
  <c r="J44" i="25"/>
  <c r="J45" i="25"/>
  <c r="J46" i="25"/>
  <c r="J47" i="25"/>
  <c r="J48" i="25"/>
  <c r="J49" i="25"/>
  <c r="J50" i="25"/>
  <c r="J51" i="25"/>
  <c r="J41" i="25"/>
  <c r="J30" i="25"/>
  <c r="J31" i="25"/>
  <c r="J32" i="25"/>
  <c r="J33" i="25"/>
  <c r="J34" i="25"/>
  <c r="J35" i="25"/>
  <c r="J36" i="25"/>
  <c r="J37" i="25"/>
  <c r="J38" i="25"/>
  <c r="J39" i="25"/>
  <c r="J29" i="25"/>
  <c r="J18" i="25"/>
  <c r="J19" i="25"/>
  <c r="J20" i="25"/>
  <c r="J21" i="25"/>
  <c r="J22" i="25"/>
  <c r="J23" i="25"/>
  <c r="J24" i="25"/>
  <c r="J25" i="25"/>
  <c r="J26" i="25"/>
  <c r="J27" i="25"/>
  <c r="J17" i="25"/>
  <c r="J15" i="25"/>
  <c r="J14" i="25"/>
  <c r="J13" i="25"/>
  <c r="J12" i="25"/>
  <c r="J11" i="25"/>
  <c r="J10" i="25"/>
  <c r="J9" i="25"/>
  <c r="J8" i="25"/>
  <c r="J7" i="25"/>
  <c r="J6" i="25"/>
  <c r="J5" i="25"/>
  <c r="I6" i="1"/>
  <c r="I7" i="1"/>
  <c r="I8" i="1"/>
  <c r="I9" i="1"/>
  <c r="I10" i="1"/>
  <c r="I11" i="1"/>
  <c r="I12" i="1"/>
  <c r="I13" i="1"/>
  <c r="I14" i="1"/>
  <c r="I5" i="1"/>
  <c r="I4" i="1"/>
  <c r="H4" i="1"/>
  <c r="H6" i="1"/>
  <c r="H7" i="1"/>
  <c r="H8" i="1"/>
  <c r="H9" i="1"/>
  <c r="H10" i="1"/>
  <c r="H11" i="1"/>
  <c r="H12" i="1"/>
  <c r="H13" i="1"/>
  <c r="H14" i="1"/>
  <c r="H5" i="1"/>
</calcChain>
</file>

<file path=xl/sharedStrings.xml><?xml version="1.0" encoding="utf-8"?>
<sst xmlns="http://schemas.openxmlformats.org/spreadsheetml/2006/main" count="399" uniqueCount="236">
  <si>
    <t>Eligible Members</t>
  </si>
  <si>
    <t>Member- Years</t>
  </si>
  <si>
    <t>Program parameter inputs and scenarios</t>
  </si>
  <si>
    <t>Glossary</t>
  </si>
  <si>
    <t>Appendix A</t>
  </si>
  <si>
    <t>Appendix B</t>
  </si>
  <si>
    <t>45 days</t>
  </si>
  <si>
    <t>Medical and Drug Coverage</t>
  </si>
  <si>
    <t>Scenario</t>
  </si>
  <si>
    <t>Washout (days)</t>
  </si>
  <si>
    <t>Care Setting</t>
  </si>
  <si>
    <t>Event</t>
  </si>
  <si>
    <t>Episode Gap</t>
  </si>
  <si>
    <t>Any</t>
  </si>
  <si>
    <t xml:space="preserve">   NDC codes checked against First Data Bank's "National Drug Data File (NDDF®) Plus"</t>
  </si>
  <si>
    <t xml:space="preserve">   ICD-9-CM diagnosis and procedure codes checked against "Ingenix 2012 ICD-9-CM Data File" provided by OptumInsight</t>
  </si>
  <si>
    <t xml:space="preserve">   HCPCS codes checked against "Optum 2012 HCPCS Level II Data File" provided by OptumInsight</t>
  </si>
  <si>
    <t xml:space="preserve">   CPT codes checked against "Optum 2012 Current Procedure Codes &amp; Relative Values Data File" provided by OptumInsight</t>
  </si>
  <si>
    <t>Glossary of Terms in Modular Program 6*</t>
  </si>
  <si>
    <r>
      <rPr>
        <b/>
        <sz val="10"/>
        <color indexed="8"/>
        <rFont val="Calibri"/>
        <family val="2"/>
      </rPr>
      <t xml:space="preserve">Care Setting </t>
    </r>
    <r>
      <rPr>
        <sz val="10"/>
        <color indexed="8"/>
        <rFont val="Calibri"/>
        <family val="2"/>
      </rPr>
      <t>- type of medical encounter or facility where the exposure, event, or condition code was recorded.  Possible care settings include: Inpatient Hospital Stay (IP), Non-Acute Institutional Stay (IS), Emergency Department (ED), Ambulatory Visit (AV), and Other Ambulatory Visit (OA).</t>
    </r>
  </si>
  <si>
    <r>
      <rPr>
        <b/>
        <sz val="10"/>
        <color indexed="8"/>
        <rFont val="Calibri"/>
        <family val="2"/>
      </rPr>
      <t xml:space="preserve">Eligible Members </t>
    </r>
    <r>
      <rPr>
        <sz val="10"/>
        <color indexed="8"/>
        <rFont val="Calibri"/>
        <family val="2"/>
      </rPr>
      <t>- Number of members eligible for an incident exposure/lookup period (defined by the exposure and event washout periods) with drug and medical coverage during the query period.</t>
    </r>
  </si>
  <si>
    <r>
      <t xml:space="preserve">Member-Days - </t>
    </r>
    <r>
      <rPr>
        <sz val="10"/>
        <color indexed="8"/>
        <rFont val="Calibri"/>
        <family val="2"/>
      </rPr>
      <t xml:space="preserve">sum of all days a member is eligible for an incident exposure/lookup period (i.e., days that the member meets all inclusion criteria such a incidence, pre-existing condition, and enrollment requirements). </t>
    </r>
  </si>
  <si>
    <r>
      <t>Enrollment Gap -</t>
    </r>
    <r>
      <rPr>
        <sz val="10"/>
        <color indexed="8"/>
        <rFont val="Calibri"/>
        <family val="2"/>
      </rPr>
      <t xml:space="preserve"> number of days allowed between two consecutive enrollment periods without breaking a “continuously enrolled” sequence.</t>
    </r>
  </si>
  <si>
    <r>
      <t xml:space="preserve">Incidence Type (drug/exposure)- </t>
    </r>
    <r>
      <rPr>
        <i/>
        <sz val="10"/>
        <color indexed="8"/>
        <rFont val="Calibri"/>
        <family val="2"/>
      </rPr>
      <t xml:space="preserve">Minimum incidence type </t>
    </r>
    <r>
      <rPr>
        <sz val="10"/>
        <color indexed="8"/>
        <rFont val="Calibri"/>
        <family val="2"/>
      </rPr>
      <t xml:space="preserve">will consider the first exposure/lookup period in the query period as long as it is the first exposure/lookup period in the user's entire available history.  </t>
    </r>
    <r>
      <rPr>
        <i/>
        <sz val="10"/>
        <color indexed="8"/>
        <rFont val="Calibri"/>
        <family val="2"/>
      </rPr>
      <t xml:space="preserve">Single </t>
    </r>
    <r>
      <rPr>
        <sz val="10"/>
        <color indexed="8"/>
        <rFont val="Calibri"/>
        <family val="2"/>
      </rPr>
      <t xml:space="preserve">and </t>
    </r>
    <r>
      <rPr>
        <i/>
        <sz val="10"/>
        <color indexed="8"/>
        <rFont val="Calibri"/>
        <family val="2"/>
      </rPr>
      <t>Multiple incidence types</t>
    </r>
    <r>
      <rPr>
        <sz val="10"/>
        <color indexed="8"/>
        <rFont val="Calibri"/>
        <family val="2"/>
      </rPr>
      <t xml:space="preserve"> will use the washout period to establish incidence; however, </t>
    </r>
    <r>
      <rPr>
        <i/>
        <sz val="10"/>
        <color indexed="8"/>
        <rFont val="Calibri"/>
        <family val="2"/>
      </rPr>
      <t>Single</t>
    </r>
    <r>
      <rPr>
        <sz val="10"/>
        <color indexed="8"/>
        <rFont val="Calibri"/>
        <family val="2"/>
      </rPr>
      <t xml:space="preserve"> will only consider the first exposure/lookup period whereas </t>
    </r>
    <r>
      <rPr>
        <i/>
        <sz val="10"/>
        <color indexed="8"/>
        <rFont val="Calibri"/>
        <family val="2"/>
      </rPr>
      <t>Multiple</t>
    </r>
    <r>
      <rPr>
        <sz val="10"/>
        <color indexed="8"/>
        <rFont val="Calibri"/>
        <family val="2"/>
      </rPr>
      <t xml:space="preserve"> will consider all qualifying exposures/lookup periods.</t>
    </r>
  </si>
  <si>
    <r>
      <t xml:space="preserve">Incidence Type (event/outcome)- </t>
    </r>
    <r>
      <rPr>
        <i/>
        <sz val="10"/>
        <color indexed="8"/>
        <rFont val="Calibri"/>
        <family val="2"/>
      </rPr>
      <t xml:space="preserve">Minimum incidence type </t>
    </r>
    <r>
      <rPr>
        <sz val="10"/>
        <color indexed="8"/>
        <rFont val="Calibri"/>
        <family val="2"/>
      </rPr>
      <t xml:space="preserve">considers the first event in a valid episode as long as it is the first event in the user's entire available history. </t>
    </r>
    <r>
      <rPr>
        <i/>
        <sz val="10"/>
        <color indexed="8"/>
        <rFont val="Calibri"/>
        <family val="2"/>
      </rPr>
      <t>Multiple incidence type</t>
    </r>
    <r>
      <rPr>
        <sz val="10"/>
        <color indexed="8"/>
        <rFont val="Calibri"/>
        <family val="2"/>
      </rPr>
      <t xml:space="preserve"> uses the washout period to establish incidence and considers all qualifying incident exposures/lookup periods.</t>
    </r>
  </si>
  <si>
    <r>
      <t>Inclusion/Exclusion Indicator -</t>
    </r>
    <r>
      <rPr>
        <sz val="10"/>
        <color indexed="8"/>
        <rFont val="Calibri"/>
        <family val="2"/>
      </rPr>
      <t xml:space="preserve"> indicates whether condition(s) of interest are used for inclusion or exclusion criteria. A value of 1 instructs the program that members must have the condition of interest (inclusion criteria); a value of 0 instructs the program that members must not have the condition of interest (exclusion criteria).</t>
    </r>
  </si>
  <si>
    <r>
      <t xml:space="preserve">Lookback Period Start and End - </t>
    </r>
    <r>
      <rPr>
        <sz val="10"/>
        <color indexed="8"/>
        <rFont val="Calibri"/>
        <family val="2"/>
      </rPr>
      <t>range of days relative to index that the program looks for inclusion/exclusion conditions of interest. For example, if the Inclusion/Exclusion Indicator =1, Lookback Period Start = -183 and  Lookback Period End = 0, the cohort will only include members with the condition of interest present in the 183 days prior to and including the index date (the index date is day 0).</t>
    </r>
  </si>
  <si>
    <r>
      <t xml:space="preserve">Lookup Period - </t>
    </r>
    <r>
      <rPr>
        <sz val="10"/>
        <color indexed="8"/>
        <rFont val="Calibri"/>
        <family val="2"/>
      </rPr>
      <t>fixed period of time following an incident exposure that the MP6 program searches for events of interest.</t>
    </r>
  </si>
  <si>
    <r>
      <rPr>
        <b/>
        <sz val="10"/>
        <color indexed="8"/>
        <rFont val="Calibri"/>
        <family val="2"/>
      </rPr>
      <t>Minimum Lookup Period Duration</t>
    </r>
    <r>
      <rPr>
        <sz val="10"/>
        <color indexed="8"/>
        <rFont val="Calibri"/>
        <family val="2"/>
      </rPr>
      <t xml:space="preserve"> - minimum number of enrollment days required after an incident exposure/lookup period start. For example, if the minimum duration =10, a member must have 10 or more days of continuous enrollment in drug and medical benefit coverage following the exposure/lookup period start in order for the lookup period to be included in output metrics.</t>
    </r>
  </si>
  <si>
    <r>
      <t xml:space="preserve">New Users - </t>
    </r>
    <r>
      <rPr>
        <sz val="10"/>
        <color indexed="8"/>
        <rFont val="Calibri"/>
        <family val="2"/>
      </rPr>
      <t xml:space="preserve">number of members with incident exposure/lookup period during the query period. A user may only be counted once in a query period. </t>
    </r>
  </si>
  <si>
    <r>
      <t>Principal Diagnosis -</t>
    </r>
    <r>
      <rPr>
        <sz val="10"/>
        <color indexed="8"/>
        <rFont val="Calibri"/>
        <family val="2"/>
      </rPr>
      <t xml:space="preserve"> diagnosis or condition established to be chiefly responsible for admission of the patient to the hospital.  YES will only consider diagnoses flagged as Principal.</t>
    </r>
  </si>
  <si>
    <r>
      <t xml:space="preserve">Query Period - </t>
    </r>
    <r>
      <rPr>
        <sz val="10"/>
        <color indexed="8"/>
        <rFont val="Calibri"/>
        <family val="2"/>
      </rPr>
      <t>period in which the modular program evaluates exposures of interest.</t>
    </r>
  </si>
  <si>
    <r>
      <t xml:space="preserve">Washout Period (drug/exposure)** - </t>
    </r>
    <r>
      <rPr>
        <sz val="10"/>
        <color indexed="8"/>
        <rFont val="Calibri"/>
        <family val="2"/>
      </rPr>
      <t xml:space="preserve">number of days a user is required to have no evidence of prior exposure (drug dispensing/procedure) and continuous drug and medical coverage prior to an incident exposure/lookup period. </t>
    </r>
  </si>
  <si>
    <r>
      <t xml:space="preserve">Washout Period (event/outcome)** - </t>
    </r>
    <r>
      <rPr>
        <sz val="10"/>
        <color indexed="8"/>
        <rFont val="Calibri"/>
        <family val="2"/>
      </rPr>
      <t>number of days a user is required to have no evidence of a prior event (procedure/diagnosis) and continuous drug and medical coverage prior to an incident exposure/lookup period.</t>
    </r>
  </si>
  <si>
    <t>*all terms may not be used in this report</t>
  </si>
  <si>
    <t>Code</t>
  </si>
  <si>
    <t>New Dronedarone Users</t>
  </si>
  <si>
    <t>Total Dronedarone Claims</t>
  </si>
  <si>
    <t>10+</t>
  </si>
  <si>
    <t>Percent of New Users who have specified Number of ECGs</t>
  </si>
  <si>
    <t>New Users with Specified Number of ECGs</t>
  </si>
  <si>
    <t>18-34 Years</t>
  </si>
  <si>
    <t>35-44 Years</t>
  </si>
  <si>
    <t>45-64 Years</t>
  </si>
  <si>
    <t>65-74 Years</t>
  </si>
  <si>
    <t>75+ Years</t>
  </si>
  <si>
    <t>Female</t>
  </si>
  <si>
    <t>Male</t>
  </si>
  <si>
    <t>Unknown</t>
  </si>
  <si>
    <t>June, 2012</t>
  </si>
  <si>
    <t>July, 2012</t>
  </si>
  <si>
    <t>August, 2012</t>
  </si>
  <si>
    <t>September, 2012</t>
  </si>
  <si>
    <t>November 2012</t>
  </si>
  <si>
    <t>June, 2013</t>
  </si>
  <si>
    <t>July, 2013</t>
  </si>
  <si>
    <t>August, 2013</t>
  </si>
  <si>
    <t>September, 2013</t>
  </si>
  <si>
    <t>Query Period</t>
  </si>
  <si>
    <t>6/13/2012- 03/03/2015</t>
  </si>
  <si>
    <t>Coverage Requirement</t>
  </si>
  <si>
    <t>Enrollment Requirement</t>
  </si>
  <si>
    <t>365 days</t>
  </si>
  <si>
    <t>Enrollment Gap</t>
  </si>
  <si>
    <t>Age Groups</t>
  </si>
  <si>
    <t>18-34, 35-44, 45-64 65-74, 75+</t>
  </si>
  <si>
    <t>Incident with respect to</t>
  </si>
  <si>
    <t>Incident with respect to care setting</t>
  </si>
  <si>
    <t>Incidence Type</t>
  </si>
  <si>
    <t>PDX Flag</t>
  </si>
  <si>
    <t>CodeCount</t>
  </si>
  <si>
    <t>Categories</t>
  </si>
  <si>
    <t>Dronedarone Use</t>
  </si>
  <si>
    <t>Itself</t>
  </si>
  <si>
    <t>365</t>
  </si>
  <si>
    <t>Electrocardiogram</t>
  </si>
  <si>
    <t>1</t>
  </si>
  <si>
    <t>0</t>
  </si>
  <si>
    <t>0, 1, 2, 3, 4, 5, 6, 7, 8, 9, 10+</t>
  </si>
  <si>
    <t>Short Description</t>
  </si>
  <si>
    <t>Long Description</t>
  </si>
  <si>
    <t>0295T</t>
  </si>
  <si>
    <t>EXT ECG COMPLETE</t>
  </si>
  <si>
    <t>EXT ECG &gt; 48HR TO 21 DAY RCRD SCAN ANLYS REP R&amp;I</t>
  </si>
  <si>
    <t>0296T</t>
  </si>
  <si>
    <t>EXT ECG RECORDING</t>
  </si>
  <si>
    <t>EXT ECG &gt; 48HR TO 21 DAY RCRD W/CONECT INTL RCRD</t>
  </si>
  <si>
    <t>0297T</t>
  </si>
  <si>
    <t>EXT ECG SCAN W/REPORT</t>
  </si>
  <si>
    <t>EXT ECG &gt; 48HR TO 21 DAY SCAN ANALYSIS W/REPORT</t>
  </si>
  <si>
    <t>0298T</t>
  </si>
  <si>
    <t>EXT ECG REVIEW AND INTERP</t>
  </si>
  <si>
    <t>EXT ECG &gt; 48HR TO 21 DAY REVIEW AND INTERPRETATN</t>
  </si>
  <si>
    <t>3120F</t>
  </si>
  <si>
    <t>12-LEAD ECG PERFORMED</t>
  </si>
  <si>
    <t>ELECTROCARDIOGRAM COMPLETE</t>
  </si>
  <si>
    <t>ECG ROUTINE ECG W/LEAST 12 LDS W/I&amp;R</t>
  </si>
  <si>
    <t>ELECTROCARDIOGRAM TRACING</t>
  </si>
  <si>
    <t>ECG ROUTINE ECG W/LEAST 12 LDS TRCG ONLY W/O I&amp;R</t>
  </si>
  <si>
    <t>ELECTROCARDIOGRAM REPORT</t>
  </si>
  <si>
    <t>ECG ROUTINE ECG W/LEAST 12 LDS I&amp;R ONLY</t>
  </si>
  <si>
    <t>RHYTHM ECG WITH REPORT</t>
  </si>
  <si>
    <t>RHYTHM ECG 1-3 LEADS W/INTERPRETATION &amp; REPORT</t>
  </si>
  <si>
    <t>RHYTHM ECG TRACING</t>
  </si>
  <si>
    <t>RHYTHM ECG 1-3 LEADS TRACING ONLY W/O I&amp;R</t>
  </si>
  <si>
    <t>RHYTHM ECG REPORT</t>
  </si>
  <si>
    <t>RHYTHM ECG 1-3 LEADS INTERPRETATION &amp; REPRT ON</t>
  </si>
  <si>
    <t>ECG MONIT/REPRT UP TO 48 HRS</t>
  </si>
  <si>
    <t>XTRNL ECG &amp; 48 HR RECORD SCAN STOR W/R&amp;I</t>
  </si>
  <si>
    <t>XTRNL ECG &amp; 48 HR RECORDING</t>
  </si>
  <si>
    <t>EXTERNAL ECG SCANNING ANALYSIS REPORT</t>
  </si>
  <si>
    <t>XTRNL ECG CONTINUOUS RHYTHM W/I&amp;R UP TO 48 HRS</t>
  </si>
  <si>
    <t>REMOTE 30 DAY ECG REV/REPORT</t>
  </si>
  <si>
    <t>XTRNL MOBILE CV TELEMETRY W/I&amp;REPORT 30 DAYS</t>
  </si>
  <si>
    <t>REMOTE 30 DAY ECG TECH SUPP</t>
  </si>
  <si>
    <t>XTRNL MOBILE CV TELEMETRY W/TECHNICAL SUPPORT</t>
  </si>
  <si>
    <t>ECG MONITOR/REPORT 24 HRS</t>
  </si>
  <si>
    <t>WR ECG 24 HR W/O SUPIMPOS W/MINI TRACG PHYS R&amp;I</t>
  </si>
  <si>
    <t>ECG MONITOR/RECORD 24 HRS</t>
  </si>
  <si>
    <t>WR ECG 24 HR W/O SUPIMPOS W/MINI TRACG W/REC</t>
  </si>
  <si>
    <t>WR ECG 24 HR W/O SUPIMPOS W/MINI TRACG W/REPRT</t>
  </si>
  <si>
    <t>ECG MONITOR/REVIEW 24 HRS</t>
  </si>
  <si>
    <t>WR ECG 24 HR W/O SUPIMPOS WMINI TRACG PHYS R&amp;I</t>
  </si>
  <si>
    <t>WR ECG 24 HR FULL-SIZE TRCG W/MNTR/A/PHYS R&amp;I</t>
  </si>
  <si>
    <t>WR ECG 24 HR FULL-SIZE TRACG W/REPRT</t>
  </si>
  <si>
    <t>WR ECG 24 HR FULL SIZE TRCG PHYS R&amp;I</t>
  </si>
  <si>
    <t>PRGRMG DEV EVAL IMPLTBL SYS</t>
  </si>
  <si>
    <t>PRGRMG DEV EVAL IMPLANTABLE SUBQ LEAD DFB SYSTEM</t>
  </si>
  <si>
    <t>INTERROGATE SUBQ DEFIB</t>
  </si>
  <si>
    <t>INTERROGATION EVAL F2F IMPLANT SUBQ LEAD DEFIB</t>
  </si>
  <si>
    <t>ECG RECORD/REVIEW</t>
  </si>
  <si>
    <t>XTRNL PT ACTIV ECG TRANSMIS W/R&amp;I &lt;/30 DAYS</t>
  </si>
  <si>
    <t>XTRNL PT ACTIVATED ECG RECORD MONITOR 30 DAYS</t>
  </si>
  <si>
    <t>ECG/MONITORING AND ANALYSIS</t>
  </si>
  <si>
    <t>XTRNL PT ACTIVATED ECG REC DWNLD 30 DAYS</t>
  </si>
  <si>
    <t>ECG/REVIEW INTERPRET ONLY</t>
  </si>
  <si>
    <t>XTRNL PT ACTIVTD ECG DWNLD W/R&amp;I &lt;/30 DAYS</t>
  </si>
  <si>
    <t>INTRACARDIAC ECG (ICE)</t>
  </si>
  <si>
    <t>INTRACARD ECHOCARD W/THER/DX IVNTJ INCL IMG S&amp;I</t>
  </si>
  <si>
    <t>E0617</t>
  </si>
  <si>
    <t>EXT DEFIB W/INTEGRATED ECG ANALY</t>
  </si>
  <si>
    <t>EXTERNAL DEFIB W/INTEGRATED ECG ANALY</t>
  </si>
  <si>
    <t>G0015</t>
  </si>
  <si>
    <t>POST-SYMP PHON TRANS ECG/30 DAY-TRACING ONLY</t>
  </si>
  <si>
    <t>G0016</t>
  </si>
  <si>
    <t>POST-SYMP PHON TRANS ECG/30 DAY-MD REVIEW/INTERP</t>
  </si>
  <si>
    <t>G0366</t>
  </si>
  <si>
    <t>ECG; I&amp;R CMPNT INIT PREV PE</t>
  </si>
  <si>
    <t>ECG AT LEAST 12 LEADS; I&amp;R CMPNT INIT PREV PE</t>
  </si>
  <si>
    <t>G0367</t>
  </si>
  <si>
    <t>ECG;TRACING ONLY CMPNT INIT PREV PE</t>
  </si>
  <si>
    <t>ECG =/&gt;12  LEADS;TRACING ONLY CMPNT INIT PREV PE</t>
  </si>
  <si>
    <t>G0368</t>
  </si>
  <si>
    <t>ECG; I&amp;R ONLY CMPNT INIT PREV PE</t>
  </si>
  <si>
    <t>ECG =/&gt; 12 LEADS; I&amp;R ONLY CMPNT INIT PREV PE</t>
  </si>
  <si>
    <t>G0403</t>
  </si>
  <si>
    <t>ECG RTN ECG 12 LEADS 1ST PREV PE</t>
  </si>
  <si>
    <t>ECG RTN ECG W/12 LEADS SCR INIT PREVNTV PE W/I&amp;R</t>
  </si>
  <si>
    <t>G0404</t>
  </si>
  <si>
    <t>ECG RTN ECG W/12 LEADS TRACING ONLY</t>
  </si>
  <si>
    <t>ECG RTN ECG W/12 LEADS TRACING ONLY W/O I&amp;R</t>
  </si>
  <si>
    <t>G0405</t>
  </si>
  <si>
    <t>ECG RTN ECG W/12 LEADS I&amp;R ONLY</t>
  </si>
  <si>
    <t>ECG RTN ECG W/12 LEADS INTERPR &amp; REPORT ONLY</t>
  </si>
  <si>
    <t>G8704</t>
  </si>
  <si>
    <t>12-LEAD ELECTROCARDIOGRAM PERFORMED</t>
  </si>
  <si>
    <t>K0606</t>
  </si>
  <si>
    <t>AED W/INTGR ECG ANALY GARMNT TYPE</t>
  </si>
  <si>
    <t>AUTO EXT DEFIB W/INTGR ECG ANALY GARMENT TYPE</t>
  </si>
  <si>
    <t>S0345</t>
  </si>
  <si>
    <t>ECG HOME REC PHYS REV&amp;INTERP; 24 HR</t>
  </si>
  <si>
    <t>ECG MON HOME W/REC ANALY&amp;PHYS REV&amp;INTERP; 24 HR</t>
  </si>
  <si>
    <t>S0346</t>
  </si>
  <si>
    <t>ECG HOME REC TRANSM &amp; ANALY; 24 HR</t>
  </si>
  <si>
    <t>ECG MON HOME W/REC TRANSMISSION &amp; ANALY; 24 HR</t>
  </si>
  <si>
    <t>S0347</t>
  </si>
  <si>
    <t>ECG HOME PHYS REV &amp; INTERP; 24-HR</t>
  </si>
  <si>
    <t>ECG MON HOME W/PHYS REVIEW AND INTERP; 24-HOUR</t>
  </si>
  <si>
    <t>---</t>
  </si>
  <si>
    <t>October, 2012</t>
  </si>
  <si>
    <t>October, 2013</t>
  </si>
  <si>
    <t>Table 1</t>
  </si>
  <si>
    <t>Table 2</t>
  </si>
  <si>
    <t>Table 3</t>
  </si>
  <si>
    <t>Table 4</t>
  </si>
  <si>
    <t>Table 5</t>
  </si>
  <si>
    <t>List of terms found in this report and their definitions</t>
  </si>
  <si>
    <t>Table displaying a summary of incident dronedarone use and electrocardiograms (ECGs) in the MSDD, by ECG frequency categories and age group</t>
  </si>
  <si>
    <t>Table displaying a summary of incident dronedarone use and electrocardiograms (ECGs) in the MSDD, by ECG frequency categories and sex</t>
  </si>
  <si>
    <t>Table displaying a summary of incident dronedarone use and electrocardiograms (ECGs) in the MSDD, by ECG frequency categories and year</t>
  </si>
  <si>
    <t>Table displaying a summary of incident dronedarone use and electrocardiograms (ECGs) in the MSDD, by ECG frequency categories and year-month</t>
  </si>
  <si>
    <t>Table of current Healthcare Common Procedure Coding System (HCPCS) codes used to define Electrocardiogram (ECG) procedures in this request.</t>
  </si>
  <si>
    <t>Table of Contents</t>
  </si>
  <si>
    <r>
      <rPr>
        <b/>
        <sz val="10"/>
        <rFont val="Calibri"/>
        <family val="2"/>
        <scheme val="minor"/>
      </rPr>
      <t>Request ID:</t>
    </r>
    <r>
      <rPr>
        <sz val="10"/>
        <rFont val="Calibri"/>
        <family val="2"/>
        <scheme val="minor"/>
      </rPr>
      <t xml:space="preserve"> to16_cap_mpl1r_wp025_nsdp_v01. This is Report 1 of 1.</t>
    </r>
  </si>
  <si>
    <t>Follow-Up Event</t>
  </si>
  <si>
    <t>Event during Follow-Up (Electrocardiograms)</t>
  </si>
  <si>
    <t>Table displaying a summary of incident dronedarone use and electrocardiograms (ECGs) in the Mini-Sentinel Distributed Database (MSDD), by ECG frequency categories</t>
  </si>
  <si>
    <r>
      <rPr>
        <b/>
        <sz val="10"/>
        <color theme="1"/>
        <rFont val="Calibri"/>
        <family val="2"/>
        <scheme val="minor"/>
      </rPr>
      <t>Notes:</t>
    </r>
    <r>
      <rPr>
        <sz val="10"/>
        <color theme="1"/>
        <rFont val="Calibri"/>
        <family val="2"/>
        <scheme val="minor"/>
      </rPr>
      <t xml:space="preserve"> Please contact the Mini-Sentinel Operations Center Query Fulfillment Team (production@mini-sentinel.org)  for questions and to provide comments/suggestions for future enhancements to this document.
</t>
    </r>
  </si>
  <si>
    <t>Incident Event (Dronedarone Initiation)</t>
  </si>
  <si>
    <t>December, 2012</t>
  </si>
  <si>
    <t>January, 2013</t>
  </si>
  <si>
    <t>February, 2013</t>
  </si>
  <si>
    <t>March, 2013</t>
  </si>
  <si>
    <t>April, 2013</t>
  </si>
  <si>
    <t>May, 2013</t>
  </si>
  <si>
    <t>November, 2013</t>
  </si>
  <si>
    <t>December, 2013</t>
  </si>
  <si>
    <t>January, 2014</t>
  </si>
  <si>
    <t>February, 2014</t>
  </si>
  <si>
    <t>Single</t>
  </si>
  <si>
    <t>Multiple</t>
  </si>
  <si>
    <t>Look-Up Period Duration (Days)</t>
  </si>
  <si>
    <t>Number of ECGs</t>
  </si>
  <si>
    <t>FDA has requested use of MP6 to investigate the number of electrocardiograms (ECGs) among individuals exposed to dronedarone in the Mini-Sentinel Distributed Database. Please see specifications below for more detail. See Glossary Tab for definitions of terms used below.
The output provides the number of dronedarone users and among them, the number who had 0, 1, 2, 3, etc (see Categories column) ECGs in the look-up period (days) after the start of their dronedarone use.</t>
  </si>
  <si>
    <t>Look-Up Period (days)</t>
  </si>
  <si>
    <t>Min. Look-up Period (days)</t>
  </si>
  <si>
    <t>Percent of New Users with an ECG who have Specified Number of ECGs</t>
  </si>
  <si>
    <t>Table 1: Summary of Incident Dronedarone Use and Electrocardiograms (ECGs) within 365 Days of Dronedarone Initiation in the Mini-Sentinel Distributed Database (MSDD) between June 13, 2012 and March 3, 2015</t>
  </si>
  <si>
    <t>Table 2: Summary of Incident Dronedarone Use and Electrocardiograms (ECGs) within 365 Days of Dronedarone Initiation in the Mini-Sentinel Distributed Database (MSDD) between June 13, 2012 and March 3, 2015 by Age Group</t>
  </si>
  <si>
    <t>Table 3: Summary of Incident Dronedarone Use and Electrocardiograms (ECGs) within 365 Days of Dronedarone Initiation in the Mini-Sentinel Distributed Database (MSDD) between June 13, 2012 and March 3, 2015 by Sex</t>
  </si>
  <si>
    <t>Table 4: Summary of Incident Dronedarone Use and Electrocardiograms (ECGs) within 365 Days of Dronedarone Initiation in the Mini-Sentinel Distributed Database (MSDD) between June 13, 2012 and March 3, 2015 by Year</t>
  </si>
  <si>
    <t>Table 5: Summary of Incident Dronedarone Use and Electrocardiograms (ECGs) within 365 Days of Dronedarone Initiation in the Mini-Sentinel Distributed Database (MSDD) between June 13, 2012 and March 3, 2015 by Year-Month</t>
  </si>
  <si>
    <t>Overview for Request to16_cap_mpl1r_wp025_nsdp_v01 (Dronedarone and Electrocardiograms)</t>
  </si>
  <si>
    <r>
      <rPr>
        <b/>
        <sz val="10"/>
        <color theme="1"/>
        <rFont val="Calibri"/>
        <family val="2"/>
        <scheme val="minor"/>
      </rPr>
      <t>Report Description:</t>
    </r>
    <r>
      <rPr>
        <sz val="10"/>
        <color theme="1"/>
        <rFont val="Calibri"/>
        <family val="2"/>
        <scheme val="minor"/>
      </rPr>
      <t xml:space="preserve"> This report contains information on the number of electrocardiograms (ECGs) reimbursed for patients within one year of initiating dronedarone treatment.</t>
    </r>
  </si>
  <si>
    <r>
      <t xml:space="preserve">Please see </t>
    </r>
    <r>
      <rPr>
        <b/>
        <i/>
        <sz val="10"/>
        <color theme="1"/>
        <rFont val="Calibri"/>
        <family val="2"/>
        <scheme val="minor"/>
      </rPr>
      <t>Appendix C</t>
    </r>
    <r>
      <rPr>
        <b/>
        <sz val="10"/>
        <color theme="1"/>
        <rFont val="Calibri"/>
        <family val="2"/>
        <scheme val="minor"/>
      </rPr>
      <t xml:space="preserve"> for the specifications of parameters used in the analyses for this request.</t>
    </r>
  </si>
  <si>
    <r>
      <t xml:space="preserve">Data Source: </t>
    </r>
    <r>
      <rPr>
        <sz val="10"/>
        <color theme="1"/>
        <rFont val="Calibri"/>
        <family val="2"/>
        <scheme val="minor"/>
      </rPr>
      <t>Data from June 13, 2012 to March 3, 2015 from 15 health plans contributing to the Mini-Sentinel Distributed Database (MSDD) were included in this report.</t>
    </r>
    <r>
      <rPr>
        <b/>
        <sz val="10"/>
        <color theme="1"/>
        <rFont val="Calibri"/>
        <family val="2"/>
        <scheme val="minor"/>
      </rPr>
      <t xml:space="preserve">
Study Design: </t>
    </r>
    <r>
      <rPr>
        <sz val="10"/>
        <color theme="1"/>
        <rFont val="Calibri"/>
        <family val="2"/>
        <scheme val="minor"/>
      </rPr>
      <t xml:space="preserve">These analyses were designed to identify the number of events of interest following an incident exposure of interest during a pre-determined follow-up time. The number of newly exposed individuals, number of events, and days-at-risk in the MSDD were calculated overall and were stratified by age group, sex, and year. </t>
    </r>
    <r>
      <rPr>
        <b/>
        <sz val="10"/>
        <color theme="1"/>
        <rFont val="Calibri"/>
        <family val="2"/>
        <scheme val="minor"/>
      </rPr>
      <t xml:space="preserve">
Cohort of Interest: </t>
    </r>
    <r>
      <rPr>
        <sz val="10"/>
        <color theme="1"/>
        <rFont val="Calibri"/>
        <family val="2"/>
        <scheme val="minor"/>
      </rPr>
      <t>New dronedarone users, defined using National Drug Codes (NDCs).</t>
    </r>
    <r>
      <rPr>
        <b/>
        <sz val="10"/>
        <color theme="1"/>
        <rFont val="Calibri"/>
        <family val="2"/>
        <scheme val="minor"/>
      </rPr>
      <t xml:space="preserve">
Cohort Eligibility Criteria: </t>
    </r>
    <r>
      <rPr>
        <sz val="10"/>
        <color theme="1"/>
        <rFont val="Calibri"/>
        <family val="2"/>
        <scheme val="minor"/>
      </rPr>
      <t xml:space="preserve">Individuals included in the cohort were required to be aged 18 years and older and continuously enrolled in plans with both medical and drug coverage for at least one year before dronedarone initiation. A one-year washout period was applied, meaning that individuals with dronedarone dispensings were excluded if they had any dronedarone dispensing in the prior one year. </t>
    </r>
    <r>
      <rPr>
        <sz val="10"/>
        <rFont val="Calibri"/>
        <family val="2"/>
        <scheme val="minor"/>
      </rPr>
      <t xml:space="preserve">All qualifying dronedarone dispensings that occurred between June 13, 2012 and March 3, 2015 were included. </t>
    </r>
    <r>
      <rPr>
        <sz val="10"/>
        <color theme="1"/>
        <rFont val="Calibri"/>
        <family val="2"/>
        <scheme val="minor"/>
      </rPr>
      <t>Finally,  a one-year enrollment requirement after dronedarone initiation was also required.</t>
    </r>
    <r>
      <rPr>
        <b/>
        <sz val="10"/>
        <color theme="1"/>
        <rFont val="Calibri"/>
        <family val="2"/>
        <scheme val="minor"/>
      </rPr>
      <t xml:space="preserve">
Follow-up Period: </t>
    </r>
    <r>
      <rPr>
        <sz val="10"/>
        <color theme="1"/>
        <rFont val="Calibri"/>
        <family val="2"/>
        <scheme val="minor"/>
      </rPr>
      <t>Follow-up began on the day of the first incident dronedarone dispensing for each patient and continued for one year or until either the end of enrollment or the end of the query period.</t>
    </r>
    <r>
      <rPr>
        <b/>
        <sz val="10"/>
        <color theme="1"/>
        <rFont val="Calibri"/>
        <family val="2"/>
        <scheme val="minor"/>
      </rPr>
      <t xml:space="preserve">
Follow-up Event: </t>
    </r>
    <r>
      <rPr>
        <sz val="10"/>
        <color theme="1"/>
        <rFont val="Calibri"/>
        <family val="2"/>
        <scheme val="minor"/>
      </rPr>
      <t>ECGs, defined using Healthcare Common Procedure Coding System (HCPCS) codes</t>
    </r>
    <r>
      <rPr>
        <sz val="10"/>
        <color theme="1"/>
        <rFont val="Calibri"/>
        <family val="2"/>
        <scheme val="minor"/>
      </rPr>
      <t>.  Prevalent ECGs occuring during the one-year follow-up period were considered.</t>
    </r>
  </si>
  <si>
    <r>
      <t xml:space="preserve">Limitations: </t>
    </r>
    <r>
      <rPr>
        <sz val="10"/>
        <color theme="1"/>
        <rFont val="Calibri"/>
        <family val="2"/>
        <scheme val="minor"/>
      </rPr>
      <t>Algorithms to define exposures and events are imperfect; therefore, exposures and events may be misclassified.
The one-year follow-up period after dronedarone initiation does not imply exposure nor continuous use of dronedarone. ECGs occuring within the one-year period are included in this report despite discontinuation of dronedarone.</t>
    </r>
  </si>
  <si>
    <t>Disclaimer</t>
  </si>
  <si>
    <t>The following report(s) provides findings from an FDA‐initiated query using its Mini-Sentinel pilot. While Mini-Sentinel queries may be undertaken to assess potential medical product safety risks, they may also be initiated for various other reasons. Some examples include determining a rate or count of an identified health outcome of interest, examining medical product use, exploring the feasibility of future, more detailed analyses within Mini-Sentinel, and seeking to better understand the capabilities of the Mini-Sentinel pilot.</t>
  </si>
  <si>
    <t>Data obtained through Mini-Sentinel are intended to complement other types of evidence such as preclinical studies, clinical trials, postmarket studies, and adverse event reports, all of which are used by FDA to inform regulatory decisions regarding medical product safety. The information contained in this report is provided as part of FDA’s commitment to place knowledge acquired from the Mini-Sentinel pilot in the public domain as soon as possible. Any public health actions taken by FDA regarding products involved in Mini-Sentinel queries will continue to be communicated through existing channels.</t>
  </si>
  <si>
    <t>FDA wants to emphasize that the fact that FDA has initiated a query involving a medical product and is reporting findings related to that query does not mean that FDA is suggesting health care practitioners should change their prescribing practices for the medical product or that patients taking the medical product should stop using it. Patients who have questions about the use of an identified medical product should contact their health care practitioners.</t>
  </si>
  <si>
    <t>The following report contains a description of the request, request specifications, and results from the modular program run(s).</t>
  </si>
  <si>
    <t xml:space="preserve">If you are using a web page screen reader and are unable to access this document, please contact the Mini-Sentinel Operations Center for assistance at info@mini‐sentinel.org.
</t>
  </si>
  <si>
    <r>
      <rPr>
        <i/>
        <u/>
        <sz val="10"/>
        <color theme="1"/>
        <rFont val="Calibri"/>
        <family val="2"/>
        <scheme val="minor"/>
      </rPr>
      <t>Definitions:</t>
    </r>
    <r>
      <rPr>
        <sz val="10"/>
        <color theme="1"/>
        <rFont val="Calibri"/>
        <family val="2"/>
        <scheme val="minor"/>
      </rPr>
      <t xml:space="preserve"> National Drug Codes (NDCs) were used to identify dronedarone use in the MSDD. Healthcare Common Procedure Coding System (HCPCS) codes were used to identify ECGs in the MSDD (please see </t>
    </r>
    <r>
      <rPr>
        <b/>
        <sz val="10"/>
        <color theme="1"/>
        <rFont val="Calibri"/>
        <family val="2"/>
        <scheme val="minor"/>
      </rPr>
      <t>Appendix A</t>
    </r>
    <r>
      <rPr>
        <sz val="10"/>
        <color theme="1"/>
        <rFont val="Calibri"/>
        <family val="2"/>
        <scheme val="minor"/>
      </rPr>
      <t xml:space="preserve">).
</t>
    </r>
  </si>
  <si>
    <t>Appendix A. Codes Used to Define Electrocardiograms (ECGs) in this Request</t>
  </si>
  <si>
    <t>Appendix B. Dronedarone MP6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</si>
</sst>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
    <numFmt numFmtId="165" formatCode="#,##0.0"/>
  </numFmts>
  <fonts count="26" x14ac:knownFonts="1">
    <font>
      <sz val="11"/>
      <color theme="1"/>
      <name val="Calibri"/>
      <family val="2"/>
      <scheme val="minor"/>
    </font>
    <font>
      <sz val="11"/>
      <color theme="1"/>
      <name val="Calibri"/>
      <family val="2"/>
      <scheme val="minor"/>
    </font>
    <font>
      <b/>
      <sz val="9"/>
      <color indexed="8"/>
      <name val="Calibri"/>
      <family val="2"/>
    </font>
    <font>
      <sz val="9"/>
      <color indexed="8"/>
      <name val="Calibri"/>
      <family val="2"/>
    </font>
    <font>
      <sz val="8"/>
      <color indexed="8"/>
      <name val="Calibri"/>
      <family val="2"/>
    </font>
    <font>
      <b/>
      <sz val="8"/>
      <color indexed="8"/>
      <name val="Calibri"/>
      <family val="2"/>
    </font>
    <font>
      <b/>
      <sz val="10"/>
      <color indexed="8"/>
      <name val="Calibri"/>
      <family val="2"/>
    </font>
    <font>
      <sz val="10"/>
      <color theme="1"/>
      <name val="Calibri"/>
      <family val="2"/>
      <scheme val="minor"/>
    </font>
    <font>
      <b/>
      <u/>
      <sz val="10"/>
      <color indexed="8"/>
      <name val="Calibri"/>
      <family val="2"/>
    </font>
    <font>
      <b/>
      <u/>
      <sz val="10"/>
      <name val="Calibri"/>
      <family val="2"/>
    </font>
    <font>
      <sz val="10"/>
      <name val="Calibri"/>
      <family val="2"/>
      <scheme val="minor"/>
    </font>
    <font>
      <sz val="10"/>
      <color indexed="8"/>
      <name val="Calibri"/>
      <family val="2"/>
    </font>
    <font>
      <b/>
      <sz val="10"/>
      <color theme="1"/>
      <name val="Calibri"/>
      <family val="2"/>
      <scheme val="minor"/>
    </font>
    <font>
      <sz val="11"/>
      <color indexed="8"/>
      <name val="Calibri"/>
      <family val="2"/>
    </font>
    <font>
      <sz val="9"/>
      <color theme="1"/>
      <name val="Calibri"/>
      <family val="2"/>
      <scheme val="minor"/>
    </font>
    <font>
      <b/>
      <sz val="9"/>
      <color theme="1"/>
      <name val="Calibri"/>
      <family val="2"/>
      <scheme val="minor"/>
    </font>
    <font>
      <sz val="9"/>
      <name val="Calibri"/>
      <family val="2"/>
      <scheme val="minor"/>
    </font>
    <font>
      <b/>
      <u/>
      <sz val="12"/>
      <color theme="1"/>
      <name val="Calibri"/>
      <family val="2"/>
      <scheme val="minor"/>
    </font>
    <font>
      <b/>
      <u/>
      <sz val="10"/>
      <color theme="1"/>
      <name val="Calibri"/>
      <family val="2"/>
      <scheme val="minor"/>
    </font>
    <font>
      <i/>
      <sz val="10"/>
      <color indexed="8"/>
      <name val="Calibri"/>
      <family val="2"/>
    </font>
    <font>
      <sz val="10"/>
      <name val="MS Sans Serif"/>
      <family val="2"/>
    </font>
    <font>
      <b/>
      <sz val="10"/>
      <name val="Calibri"/>
      <family val="2"/>
      <scheme val="minor"/>
    </font>
    <font>
      <i/>
      <u/>
      <sz val="10"/>
      <color theme="1"/>
      <name val="Calibri"/>
      <family val="2"/>
      <scheme val="minor"/>
    </font>
    <font>
      <b/>
      <i/>
      <sz val="10"/>
      <color theme="1"/>
      <name val="Calibri"/>
      <family val="2"/>
      <scheme val="minor"/>
    </font>
    <font>
      <b/>
      <sz val="14"/>
      <color theme="1"/>
      <name val="Calibri"/>
      <family val="2"/>
      <scheme val="minor"/>
    </font>
    <font>
      <sz val="12"/>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rgb="FFFFFFCC"/>
      </patternFill>
    </fill>
    <fill>
      <patternFill patternType="solid">
        <fgColor theme="0" tint="-0.14999847407452621"/>
        <bgColor indexed="64"/>
      </patternFill>
    </fill>
  </fills>
  <borders count="1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medium">
        <color indexed="64"/>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0" fontId="20" fillId="0" borderId="0"/>
    <xf numFmtId="0" fontId="20" fillId="0" borderId="0"/>
    <xf numFmtId="0" fontId="1" fillId="4" borderId="16" applyNumberFormat="0" applyFont="0" applyAlignment="0" applyProtection="0"/>
    <xf numFmtId="0" fontId="1" fillId="0" borderId="0"/>
  </cellStyleXfs>
  <cellXfs count="187">
    <xf numFmtId="0" fontId="0" fillId="0" borderId="0" xfId="0"/>
    <xf numFmtId="0" fontId="3" fillId="0" borderId="0" xfId="0" applyNumberFormat="1" applyFont="1" applyFill="1" applyBorder="1" applyAlignment="1" applyProtection="1"/>
    <xf numFmtId="0" fontId="2" fillId="2" borderId="0" xfId="0" applyFont="1" applyFill="1" applyBorder="1" applyAlignment="1" applyProtection="1">
      <alignment horizontal="left" wrapText="1"/>
    </xf>
    <xf numFmtId="0" fontId="0" fillId="2" borderId="0" xfId="0" applyFill="1" applyBorder="1" applyAlignment="1">
      <alignment horizontal="center" wrapText="1"/>
    </xf>
    <xf numFmtId="10" fontId="3" fillId="0" borderId="0" xfId="1" applyNumberFormat="1" applyFont="1" applyFill="1" applyBorder="1" applyAlignment="1" applyProtection="1">
      <alignment horizontal="center"/>
    </xf>
    <xf numFmtId="0" fontId="4" fillId="0" borderId="0" xfId="0" applyNumberFormat="1" applyFont="1" applyFill="1" applyBorder="1" applyAlignment="1" applyProtection="1"/>
    <xf numFmtId="164" fontId="3" fillId="2" borderId="0" xfId="0" applyNumberFormat="1" applyFont="1" applyFill="1" applyBorder="1" applyAlignment="1">
      <alignment horizontal="center" wrapText="1"/>
    </xf>
    <xf numFmtId="3" fontId="3" fillId="2" borderId="0" xfId="0" applyNumberFormat="1" applyFont="1" applyFill="1" applyBorder="1" applyAlignment="1" applyProtection="1">
      <alignment horizontal="center"/>
    </xf>
    <xf numFmtId="164" fontId="3" fillId="2" borderId="0" xfId="0" applyNumberFormat="1" applyFont="1" applyFill="1" applyBorder="1" applyAlignment="1" applyProtection="1">
      <alignment horizontal="center" wrapText="1"/>
    </xf>
    <xf numFmtId="0" fontId="3" fillId="0" borderId="0" xfId="0" applyFont="1" applyFill="1" applyBorder="1" applyAlignment="1" applyProtection="1"/>
    <xf numFmtId="0" fontId="3" fillId="0" borderId="0" xfId="0" applyFont="1" applyFill="1" applyBorder="1" applyAlignment="1" applyProtection="1">
      <alignment horizontal="center"/>
    </xf>
    <xf numFmtId="164" fontId="3" fillId="0" borderId="0" xfId="0" applyNumberFormat="1" applyFont="1" applyFill="1" applyBorder="1" applyAlignment="1" applyProtection="1">
      <alignment horizontal="center" wrapText="1"/>
    </xf>
    <xf numFmtId="0" fontId="3" fillId="0" borderId="0" xfId="0" applyNumberFormat="1" applyFont="1" applyFill="1" applyBorder="1" applyAlignment="1" applyProtection="1">
      <alignment horizontal="center"/>
    </xf>
    <xf numFmtId="164" fontId="3"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wrapText="1"/>
    </xf>
    <xf numFmtId="0" fontId="3" fillId="2" borderId="0" xfId="0" applyFont="1" applyFill="1" applyBorder="1" applyAlignment="1" applyProtection="1">
      <alignment horizontal="left" indent="2"/>
    </xf>
    <xf numFmtId="3" fontId="3" fillId="2" borderId="0" xfId="0" applyNumberFormat="1" applyFont="1" applyFill="1" applyBorder="1" applyAlignment="1">
      <alignment horizontal="center" wrapText="1"/>
    </xf>
    <xf numFmtId="0" fontId="5" fillId="2" borderId="2" xfId="0" applyFont="1" applyFill="1" applyBorder="1" applyAlignment="1" applyProtection="1">
      <alignment horizontal="center" wrapText="1"/>
    </xf>
    <xf numFmtId="10" fontId="5" fillId="0" borderId="2" xfId="1" applyNumberFormat="1" applyFont="1" applyFill="1" applyBorder="1" applyAlignment="1">
      <alignment horizontal="center" wrapText="1"/>
    </xf>
    <xf numFmtId="0" fontId="7" fillId="0" borderId="0" xfId="2" applyFont="1"/>
    <xf numFmtId="0" fontId="7" fillId="0" borderId="6" xfId="2" applyFont="1" applyBorder="1" applyAlignment="1">
      <alignment horizontal="center"/>
    </xf>
    <xf numFmtId="0" fontId="7" fillId="0" borderId="0" xfId="2" applyFont="1" applyBorder="1"/>
    <xf numFmtId="0" fontId="7" fillId="0" borderId="7" xfId="2" applyFont="1" applyBorder="1"/>
    <xf numFmtId="0" fontId="8" fillId="0" borderId="8" xfId="2" applyFont="1" applyFill="1" applyBorder="1" applyAlignment="1">
      <alignment horizontal="center" vertical="top" wrapText="1"/>
    </xf>
    <xf numFmtId="0" fontId="7" fillId="0" borderId="7" xfId="2" applyFont="1" applyFill="1" applyBorder="1" applyAlignment="1">
      <alignment vertical="top" wrapText="1"/>
    </xf>
    <xf numFmtId="0" fontId="9" fillId="0" borderId="8" xfId="2" applyFont="1" applyFill="1" applyBorder="1" applyAlignment="1">
      <alignment horizontal="center" vertical="top" wrapText="1"/>
    </xf>
    <xf numFmtId="0" fontId="7" fillId="0" borderId="0" xfId="2" applyFont="1" applyFill="1"/>
    <xf numFmtId="0" fontId="9" fillId="0" borderId="0" xfId="2" applyFont="1" applyFill="1" applyBorder="1" applyAlignment="1">
      <alignment horizontal="left" vertical="top" wrapText="1"/>
    </xf>
    <xf numFmtId="0" fontId="10" fillId="0" borderId="7" xfId="2" applyFont="1" applyFill="1" applyBorder="1" applyAlignment="1">
      <alignment horizontal="left" vertical="top" wrapText="1"/>
    </xf>
    <xf numFmtId="0" fontId="7" fillId="0" borderId="7" xfId="2" applyFont="1" applyFill="1" applyBorder="1" applyAlignment="1">
      <alignment vertical="top"/>
    </xf>
    <xf numFmtId="0" fontId="7" fillId="0" borderId="0" xfId="2" applyFont="1" applyFill="1" applyAlignment="1">
      <alignment wrapText="1"/>
    </xf>
    <xf numFmtId="0" fontId="8" fillId="0" borderId="0" xfId="2" applyFont="1" applyFill="1" applyBorder="1" applyAlignment="1">
      <alignment horizontal="right" vertical="top" wrapText="1"/>
    </xf>
    <xf numFmtId="0" fontId="7" fillId="0" borderId="7" xfId="2" applyFont="1" applyFill="1" applyBorder="1" applyAlignment="1">
      <alignment horizontal="left" vertical="top" wrapText="1"/>
    </xf>
    <xf numFmtId="0" fontId="8" fillId="0" borderId="2" xfId="2" applyFont="1" applyFill="1" applyBorder="1" applyAlignment="1">
      <alignment horizontal="left" vertical="top" wrapText="1"/>
    </xf>
    <xf numFmtId="0" fontId="7" fillId="0" borderId="10" xfId="2" applyFont="1" applyFill="1" applyBorder="1" applyAlignment="1">
      <alignment horizontal="left" vertical="top" wrapText="1"/>
    </xf>
    <xf numFmtId="0" fontId="7" fillId="0" borderId="0" xfId="2" applyFont="1" applyFill="1" applyAlignment="1">
      <alignment horizontal="center"/>
    </xf>
    <xf numFmtId="0" fontId="7" fillId="0" borderId="0" xfId="2" applyFont="1" applyAlignment="1">
      <alignment horizontal="center"/>
    </xf>
    <xf numFmtId="0" fontId="14" fillId="0" borderId="0" xfId="2" applyFont="1" applyFill="1" applyBorder="1" applyAlignment="1">
      <alignment horizontal="center" vertical="top"/>
    </xf>
    <xf numFmtId="0" fontId="14" fillId="0" borderId="7" xfId="2" applyFont="1" applyFill="1" applyBorder="1"/>
    <xf numFmtId="0" fontId="14" fillId="0" borderId="0" xfId="2" applyFont="1" applyFill="1"/>
    <xf numFmtId="0" fontId="14" fillId="0" borderId="0" xfId="2" applyFont="1" applyFill="1" applyBorder="1" applyAlignment="1">
      <alignment horizontal="center"/>
    </xf>
    <xf numFmtId="0" fontId="17" fillId="0" borderId="0" xfId="0" applyFont="1" applyFill="1" applyAlignment="1">
      <alignment horizontal="center" vertical="top"/>
    </xf>
    <xf numFmtId="0" fontId="7" fillId="0" borderId="0" xfId="0" applyFont="1"/>
    <xf numFmtId="0" fontId="18" fillId="0" borderId="0" xfId="0" applyFont="1" applyFill="1" applyAlignment="1">
      <alignment horizontal="center" vertical="top"/>
    </xf>
    <xf numFmtId="0" fontId="7" fillId="0" borderId="0" xfId="0" applyFont="1" applyFill="1" applyAlignment="1">
      <alignment horizontal="left" vertical="top" wrapText="1"/>
    </xf>
    <xf numFmtId="0" fontId="7" fillId="0" borderId="0" xfId="0" applyFont="1" applyFill="1" applyBorder="1" applyAlignment="1">
      <alignment wrapText="1"/>
    </xf>
    <xf numFmtId="0" fontId="7" fillId="0" borderId="0" xfId="0" applyFont="1" applyFill="1" applyAlignment="1">
      <alignment wrapText="1"/>
    </xf>
    <xf numFmtId="0" fontId="11" fillId="0" borderId="0" xfId="0" applyFont="1" applyFill="1" applyAlignment="1">
      <alignment horizontal="left" vertical="top" wrapText="1"/>
    </xf>
    <xf numFmtId="0" fontId="6"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6" fillId="0" borderId="0" xfId="0" applyNumberFormat="1" applyFont="1" applyFill="1" applyBorder="1" applyAlignment="1" applyProtection="1">
      <alignment horizontal="left" vertical="top" wrapText="1"/>
    </xf>
    <xf numFmtId="0" fontId="7" fillId="0" borderId="0" xfId="0" applyNumberFormat="1" applyFont="1" applyFill="1" applyBorder="1" applyAlignment="1" applyProtection="1">
      <alignment wrapText="1"/>
    </xf>
    <xf numFmtId="0" fontId="7" fillId="0" borderId="0" xfId="0" applyFont="1" applyFill="1"/>
    <xf numFmtId="0" fontId="11" fillId="0" borderId="0" xfId="0" applyNumberFormat="1" applyFont="1" applyFill="1" applyBorder="1" applyAlignment="1" applyProtection="1"/>
    <xf numFmtId="0" fontId="6" fillId="2" borderId="0" xfId="0" applyFont="1" applyFill="1" applyBorder="1" applyAlignment="1" applyProtection="1">
      <alignment horizontal="left" wrapText="1"/>
    </xf>
    <xf numFmtId="0" fontId="7" fillId="2" borderId="0" xfId="0" applyFont="1" applyFill="1" applyBorder="1" applyAlignment="1">
      <alignment horizontal="center" wrapText="1"/>
    </xf>
    <xf numFmtId="0" fontId="6" fillId="2" borderId="2" xfId="0"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1" fillId="0" borderId="0" xfId="0" applyNumberFormat="1" applyFont="1" applyFill="1" applyBorder="1" applyAlignment="1" applyProtection="1">
      <alignment horizontal="left"/>
    </xf>
    <xf numFmtId="0" fontId="6" fillId="2" borderId="0" xfId="0" applyFont="1" applyFill="1" applyBorder="1" applyAlignment="1" applyProtection="1">
      <alignment horizontal="center" wrapText="1"/>
    </xf>
    <xf numFmtId="0" fontId="3" fillId="2" borderId="2" xfId="0" applyFont="1" applyFill="1" applyBorder="1" applyAlignment="1" applyProtection="1">
      <alignment horizontal="left" indent="2"/>
    </xf>
    <xf numFmtId="164" fontId="3" fillId="2" borderId="2" xfId="0" applyNumberFormat="1" applyFont="1" applyFill="1" applyBorder="1" applyAlignment="1">
      <alignment horizontal="center" wrapText="1"/>
    </xf>
    <xf numFmtId="3" fontId="3" fillId="2" borderId="2" xfId="0" applyNumberFormat="1" applyFont="1" applyFill="1" applyBorder="1" applyAlignment="1" applyProtection="1">
      <alignment horizontal="center"/>
    </xf>
    <xf numFmtId="164" fontId="3" fillId="2" borderId="2" xfId="0" applyNumberFormat="1" applyFont="1" applyFill="1" applyBorder="1" applyAlignment="1" applyProtection="1">
      <alignment horizontal="center" wrapText="1"/>
    </xf>
    <xf numFmtId="10" fontId="3" fillId="0" borderId="2" xfId="1" applyNumberFormat="1" applyFont="1" applyFill="1" applyBorder="1" applyAlignment="1" applyProtection="1">
      <alignment horizontal="center"/>
    </xf>
    <xf numFmtId="4" fontId="3" fillId="0" borderId="0" xfId="0" applyNumberFormat="1" applyFont="1" applyFill="1" applyBorder="1" applyAlignment="1" applyProtection="1">
      <alignment horizontal="center" wrapText="1"/>
    </xf>
    <xf numFmtId="3" fontId="3" fillId="2" borderId="2" xfId="0" applyNumberFormat="1" applyFont="1" applyFill="1" applyBorder="1" applyAlignment="1">
      <alignment horizontal="center" wrapText="1"/>
    </xf>
    <xf numFmtId="0" fontId="7" fillId="0" borderId="0" xfId="2" applyFont="1" applyFill="1" applyAlignment="1">
      <alignment wrapText="1"/>
    </xf>
    <xf numFmtId="0" fontId="6" fillId="2" borderId="2" xfId="0" applyFont="1" applyFill="1" applyBorder="1" applyAlignment="1" applyProtection="1">
      <alignment horizontal="left" wrapText="1"/>
    </xf>
    <xf numFmtId="1" fontId="3" fillId="2" borderId="0" xfId="0" applyNumberFormat="1" applyFont="1" applyFill="1" applyBorder="1" applyAlignment="1" applyProtection="1">
      <alignment horizontal="right"/>
    </xf>
    <xf numFmtId="1" fontId="3" fillId="2" borderId="2" xfId="0" quotePrefix="1" applyNumberFormat="1" applyFont="1" applyFill="1" applyBorder="1" applyAlignment="1" applyProtection="1">
      <alignment horizontal="right"/>
    </xf>
    <xf numFmtId="0" fontId="3" fillId="0" borderId="14" xfId="0" applyFont="1" applyFill="1" applyBorder="1" applyAlignment="1" applyProtection="1">
      <alignment horizontal="left" indent="2"/>
    </xf>
    <xf numFmtId="164" fontId="3" fillId="0" borderId="14" xfId="0" applyNumberFormat="1" applyFont="1" applyFill="1" applyBorder="1" applyAlignment="1">
      <alignment horizontal="center" wrapText="1"/>
    </xf>
    <xf numFmtId="165" fontId="3" fillId="0" borderId="14" xfId="0" applyNumberFormat="1" applyFont="1" applyFill="1" applyBorder="1" applyAlignment="1" applyProtection="1">
      <alignment horizontal="right"/>
    </xf>
    <xf numFmtId="164" fontId="3" fillId="0" borderId="14" xfId="0" applyNumberFormat="1" applyFont="1" applyFill="1" applyBorder="1" applyAlignment="1" applyProtection="1">
      <alignment horizontal="center" wrapText="1"/>
    </xf>
    <xf numFmtId="10" fontId="3" fillId="0" borderId="14" xfId="1" applyNumberFormat="1" applyFont="1" applyFill="1" applyBorder="1" applyAlignment="1" applyProtection="1">
      <alignment horizontal="center"/>
    </xf>
    <xf numFmtId="0" fontId="4" fillId="0" borderId="2" xfId="0" applyNumberFormat="1" applyFont="1" applyFill="1" applyBorder="1" applyAlignment="1" applyProtection="1"/>
    <xf numFmtId="0" fontId="5" fillId="5" borderId="0" xfId="0" applyFont="1" applyFill="1" applyBorder="1" applyAlignment="1" applyProtection="1">
      <alignment horizontal="center" wrapText="1"/>
    </xf>
    <xf numFmtId="10" fontId="5" fillId="5" borderId="0" xfId="1" applyNumberFormat="1" applyFont="1" applyFill="1" applyBorder="1" applyAlignment="1">
      <alignment horizontal="center" wrapText="1"/>
    </xf>
    <xf numFmtId="0" fontId="5" fillId="5" borderId="0" xfId="0" applyNumberFormat="1" applyFont="1" applyFill="1" applyBorder="1" applyAlignment="1" applyProtection="1"/>
    <xf numFmtId="0" fontId="5" fillId="5" borderId="0" xfId="0" applyNumberFormat="1" applyFont="1" applyFill="1" applyBorder="1" applyAlignment="1" applyProtection="1">
      <alignment horizontal="left"/>
    </xf>
    <xf numFmtId="15" fontId="5" fillId="5" borderId="0" xfId="0" quotePrefix="1" applyNumberFormat="1" applyFont="1" applyFill="1" applyBorder="1" applyAlignment="1" applyProtection="1"/>
    <xf numFmtId="0" fontId="14" fillId="0" borderId="11" xfId="2" applyFont="1" applyFill="1" applyBorder="1" applyAlignment="1">
      <alignment horizontal="center"/>
    </xf>
    <xf numFmtId="0" fontId="14" fillId="0" borderId="1" xfId="2" applyFont="1" applyFill="1" applyBorder="1" applyAlignment="1">
      <alignment horizontal="center"/>
    </xf>
    <xf numFmtId="0" fontId="14" fillId="0" borderId="1" xfId="2" applyFont="1" applyFill="1" applyBorder="1"/>
    <xf numFmtId="0" fontId="12" fillId="0" borderId="11" xfId="2" applyFont="1" applyFill="1" applyBorder="1" applyAlignment="1">
      <alignment horizontal="left"/>
    </xf>
    <xf numFmtId="0" fontId="14" fillId="0" borderId="12" xfId="2" applyFont="1" applyFill="1" applyBorder="1"/>
    <xf numFmtId="0" fontId="14" fillId="0" borderId="8" xfId="2" applyFont="1" applyFill="1" applyBorder="1" applyAlignment="1">
      <alignment horizontal="center"/>
    </xf>
    <xf numFmtId="0" fontId="14" fillId="0" borderId="0" xfId="2" applyFont="1" applyFill="1" applyBorder="1" applyAlignment="1">
      <alignment horizontal="center" vertical="top" wrapText="1"/>
    </xf>
    <xf numFmtId="0" fontId="14" fillId="0" borderId="9" xfId="2" applyFont="1" applyFill="1" applyBorder="1" applyAlignment="1">
      <alignment horizontal="left" vertical="top" wrapText="1"/>
    </xf>
    <xf numFmtId="0" fontId="14" fillId="0" borderId="2" xfId="2" applyFont="1" applyFill="1" applyBorder="1" applyAlignment="1">
      <alignment horizontal="center" vertical="top" wrapText="1"/>
    </xf>
    <xf numFmtId="0" fontId="14" fillId="0" borderId="10" xfId="2" applyFont="1" applyFill="1" applyBorder="1"/>
    <xf numFmtId="0" fontId="14" fillId="0" borderId="14" xfId="2" applyFont="1" applyFill="1" applyBorder="1" applyAlignment="1">
      <alignment horizontal="center"/>
    </xf>
    <xf numFmtId="0" fontId="14" fillId="0" borderId="13" xfId="2" applyFont="1" applyFill="1" applyBorder="1"/>
    <xf numFmtId="0" fontId="14" fillId="0" borderId="0" xfId="2" applyFont="1" applyFill="1" applyAlignment="1">
      <alignment horizontal="center"/>
    </xf>
    <xf numFmtId="0" fontId="16" fillId="0" borderId="0" xfId="2" applyFont="1" applyFill="1" applyBorder="1" applyAlignment="1">
      <alignment horizontal="left" vertical="top"/>
    </xf>
    <xf numFmtId="0" fontId="16" fillId="0" borderId="0" xfId="2" applyFont="1" applyFill="1" applyBorder="1" applyAlignment="1">
      <alignment horizontal="center" vertical="top" wrapText="1"/>
    </xf>
    <xf numFmtId="0" fontId="15" fillId="0" borderId="0" xfId="2" applyFont="1" applyFill="1" applyBorder="1" applyAlignment="1">
      <alignment horizontal="center"/>
    </xf>
    <xf numFmtId="0" fontId="15" fillId="0" borderId="8" xfId="2" applyFont="1" applyFill="1" applyBorder="1" applyAlignment="1">
      <alignment horizontal="center"/>
    </xf>
    <xf numFmtId="0" fontId="15" fillId="0" borderId="15" xfId="2" applyFont="1" applyFill="1" applyBorder="1" applyAlignment="1">
      <alignment horizontal="center"/>
    </xf>
    <xf numFmtId="0" fontId="15" fillId="0" borderId="7" xfId="2" applyFont="1" applyFill="1" applyBorder="1" applyAlignment="1">
      <alignment horizontal="center"/>
    </xf>
    <xf numFmtId="0" fontId="15" fillId="0" borderId="2" xfId="2" applyFont="1" applyFill="1" applyBorder="1" applyAlignment="1">
      <alignment horizontal="center" wrapText="1"/>
    </xf>
    <xf numFmtId="0" fontId="15" fillId="0" borderId="0" xfId="2" applyFont="1" applyFill="1" applyBorder="1" applyAlignment="1">
      <alignment horizontal="center" wrapText="1"/>
    </xf>
    <xf numFmtId="0" fontId="15" fillId="0" borderId="8" xfId="2" applyFont="1" applyFill="1" applyBorder="1" applyAlignment="1">
      <alignment horizontal="center" vertical="center" wrapText="1" readingOrder="1"/>
    </xf>
    <xf numFmtId="49" fontId="14" fillId="0" borderId="0" xfId="2" applyNumberFormat="1" applyFont="1" applyFill="1" applyBorder="1" applyAlignment="1">
      <alignment horizontal="center" vertical="center" wrapText="1"/>
    </xf>
    <xf numFmtId="49" fontId="14" fillId="0" borderId="1" xfId="2" applyNumberFormat="1" applyFont="1" applyFill="1" applyBorder="1" applyAlignment="1">
      <alignment horizontal="center" vertical="center" wrapText="1"/>
    </xf>
    <xf numFmtId="0" fontId="14" fillId="0" borderId="6" xfId="2" applyFont="1" applyFill="1" applyBorder="1" applyAlignment="1">
      <alignment horizontal="center"/>
    </xf>
    <xf numFmtId="0" fontId="14" fillId="0" borderId="8" xfId="2" applyFont="1" applyFill="1" applyBorder="1" applyAlignment="1">
      <alignment vertical="top"/>
    </xf>
    <xf numFmtId="0" fontId="14" fillId="0" borderId="9" xfId="2" applyFont="1" applyFill="1" applyBorder="1" applyAlignment="1">
      <alignment horizontal="center"/>
    </xf>
    <xf numFmtId="0" fontId="14" fillId="0" borderId="2" xfId="2" applyFont="1" applyFill="1" applyBorder="1" applyAlignment="1">
      <alignment horizontal="center"/>
    </xf>
    <xf numFmtId="49" fontId="11" fillId="0" borderId="0" xfId="0" applyNumberFormat="1" applyFont="1" applyFill="1" applyBorder="1" applyAlignment="1" applyProtection="1">
      <alignment horizontal="left"/>
    </xf>
    <xf numFmtId="0" fontId="2" fillId="2" borderId="0" xfId="0" applyFont="1" applyFill="1" applyBorder="1" applyAlignment="1" applyProtection="1">
      <alignment horizontal="center" wrapText="1"/>
    </xf>
    <xf numFmtId="3" fontId="3" fillId="0" borderId="14" xfId="0" applyNumberFormat="1" applyFont="1" applyFill="1" applyBorder="1" applyAlignment="1" applyProtection="1">
      <alignment horizontal="center"/>
    </xf>
    <xf numFmtId="3" fontId="3" fillId="0" borderId="14" xfId="0" applyNumberFormat="1" applyFont="1" applyFill="1" applyBorder="1" applyAlignment="1">
      <alignment horizontal="center" wrapText="1"/>
    </xf>
    <xf numFmtId="3" fontId="3" fillId="0" borderId="14" xfId="0" applyNumberFormat="1" applyFont="1" applyFill="1" applyBorder="1" applyAlignment="1" applyProtection="1">
      <alignment horizontal="right"/>
    </xf>
    <xf numFmtId="3" fontId="3" fillId="0" borderId="14" xfId="0" applyNumberFormat="1" applyFont="1" applyFill="1" applyBorder="1" applyAlignment="1" applyProtection="1">
      <alignment horizontal="center" wrapText="1"/>
    </xf>
    <xf numFmtId="3" fontId="3" fillId="2" borderId="0" xfId="0" applyNumberFormat="1" applyFont="1" applyFill="1" applyBorder="1" applyAlignment="1" applyProtection="1">
      <alignment horizontal="left" indent="2"/>
    </xf>
    <xf numFmtId="3" fontId="0" fillId="0" borderId="0" xfId="0" applyNumberFormat="1" applyFill="1" applyAlignment="1">
      <alignment horizontal="center"/>
    </xf>
    <xf numFmtId="3" fontId="3" fillId="2" borderId="0" xfId="0" applyNumberFormat="1" applyFont="1" applyFill="1" applyBorder="1" applyAlignment="1" applyProtection="1">
      <alignment horizontal="right"/>
    </xf>
    <xf numFmtId="3" fontId="3" fillId="2" borderId="0" xfId="0" applyNumberFormat="1" applyFont="1" applyFill="1" applyBorder="1" applyAlignment="1" applyProtection="1">
      <alignment horizontal="center" wrapText="1"/>
    </xf>
    <xf numFmtId="3" fontId="0" fillId="0" borderId="0" xfId="0" applyNumberFormat="1" applyAlignment="1">
      <alignment horizontal="center"/>
    </xf>
    <xf numFmtId="3" fontId="3" fillId="2" borderId="2" xfId="0" applyNumberFormat="1" applyFont="1" applyFill="1" applyBorder="1" applyAlignment="1" applyProtection="1">
      <alignment horizontal="left" indent="2"/>
    </xf>
    <xf numFmtId="3" fontId="0" fillId="0" borderId="2" xfId="0" applyNumberFormat="1" applyBorder="1" applyAlignment="1">
      <alignment horizontal="center"/>
    </xf>
    <xf numFmtId="3" fontId="3" fillId="2" borderId="2" xfId="0" quotePrefix="1" applyNumberFormat="1" applyFont="1" applyFill="1" applyBorder="1" applyAlignment="1" applyProtection="1">
      <alignment horizontal="right"/>
    </xf>
    <xf numFmtId="3" fontId="3" fillId="2" borderId="2" xfId="0" applyNumberFormat="1" applyFont="1" applyFill="1" applyBorder="1" applyAlignment="1" applyProtection="1">
      <alignment horizontal="center" wrapText="1"/>
    </xf>
    <xf numFmtId="3" fontId="0" fillId="2" borderId="0" xfId="0" applyNumberFormat="1" applyFill="1" applyBorder="1" applyAlignment="1">
      <alignment horizontal="center" wrapText="1"/>
    </xf>
    <xf numFmtId="3" fontId="5" fillId="2" borderId="2" xfId="0" applyNumberFormat="1" applyFont="1" applyFill="1" applyBorder="1" applyAlignment="1" applyProtection="1">
      <alignment horizontal="center" wrapText="1"/>
    </xf>
    <xf numFmtId="3" fontId="5" fillId="5" borderId="0" xfId="0" applyNumberFormat="1" applyFont="1" applyFill="1" applyBorder="1" applyAlignment="1" applyProtection="1">
      <alignment horizontal="center" wrapText="1"/>
    </xf>
    <xf numFmtId="3" fontId="3" fillId="0" borderId="0" xfId="0" applyNumberFormat="1" applyFont="1" applyFill="1" applyBorder="1" applyAlignment="1" applyProtection="1">
      <alignment horizontal="center"/>
    </xf>
    <xf numFmtId="3" fontId="2" fillId="2" borderId="0" xfId="0" applyNumberFormat="1" applyFont="1" applyFill="1" applyBorder="1" applyAlignment="1" applyProtection="1">
      <alignment horizontal="center" wrapText="1"/>
    </xf>
    <xf numFmtId="10" fontId="3" fillId="0" borderId="14" xfId="1" quotePrefix="1" applyNumberFormat="1" applyFont="1" applyFill="1" applyBorder="1" applyAlignment="1" applyProtection="1">
      <alignment horizontal="center"/>
    </xf>
    <xf numFmtId="10" fontId="3" fillId="0" borderId="0" xfId="1" quotePrefix="1" applyNumberFormat="1" applyFont="1" applyFill="1" applyBorder="1" applyAlignment="1" applyProtection="1">
      <alignment horizontal="center"/>
    </xf>
    <xf numFmtId="10" fontId="3" fillId="0" borderId="2" xfId="1" quotePrefix="1" applyNumberFormat="1" applyFont="1" applyFill="1" applyBorder="1" applyAlignment="1" applyProtection="1">
      <alignment horizontal="center"/>
    </xf>
    <xf numFmtId="3" fontId="14" fillId="0" borderId="14" xfId="0" applyNumberFormat="1" applyFont="1" applyFill="1" applyBorder="1" applyAlignment="1">
      <alignment horizontal="center"/>
    </xf>
    <xf numFmtId="3" fontId="2" fillId="2" borderId="2" xfId="0" applyNumberFormat="1" applyFont="1" applyFill="1" applyBorder="1" applyAlignment="1" applyProtection="1">
      <alignment horizontal="center" wrapText="1"/>
    </xf>
    <xf numFmtId="3" fontId="2" fillId="5" borderId="0" xfId="0" applyNumberFormat="1" applyFont="1" applyFill="1" applyBorder="1" applyAlignment="1" applyProtection="1">
      <alignment horizontal="center" wrapText="1"/>
    </xf>
    <xf numFmtId="3" fontId="14" fillId="0" borderId="0" xfId="0" applyNumberFormat="1" applyFont="1" applyAlignment="1">
      <alignment horizontal="center"/>
    </xf>
    <xf numFmtId="3" fontId="14" fillId="0" borderId="2" xfId="0" applyNumberFormat="1" applyFont="1" applyBorder="1" applyAlignment="1">
      <alignment horizontal="center"/>
    </xf>
    <xf numFmtId="0" fontId="8" fillId="0" borderId="9" xfId="2" applyFont="1" applyFill="1" applyBorder="1" applyAlignment="1">
      <alignment horizontal="center" vertical="top" wrapText="1"/>
    </xf>
    <xf numFmtId="0" fontId="1" fillId="0" borderId="0" xfId="7" applyFont="1" applyFill="1"/>
    <xf numFmtId="0" fontId="1" fillId="0" borderId="0" xfId="7" applyFont="1"/>
    <xf numFmtId="0" fontId="1" fillId="0" borderId="8" xfId="7" applyFont="1" applyFill="1" applyBorder="1"/>
    <xf numFmtId="0" fontId="10" fillId="0" borderId="7" xfId="7" applyFont="1" applyFill="1" applyBorder="1" applyAlignment="1">
      <alignment vertical="top"/>
    </xf>
    <xf numFmtId="0" fontId="7" fillId="0" borderId="8" xfId="7" applyFont="1" applyFill="1" applyBorder="1"/>
    <xf numFmtId="0" fontId="10" fillId="0" borderId="8" xfId="7" applyFont="1" applyFill="1" applyBorder="1"/>
    <xf numFmtId="0" fontId="9" fillId="0" borderId="8" xfId="7" applyFont="1" applyFill="1" applyBorder="1" applyAlignment="1">
      <alignment horizontal="left" vertical="top" wrapText="1"/>
    </xf>
    <xf numFmtId="0" fontId="7" fillId="0" borderId="8" xfId="7" applyFont="1" applyFill="1" applyBorder="1" applyAlignment="1">
      <alignment vertical="center"/>
    </xf>
    <xf numFmtId="0" fontId="1" fillId="0" borderId="0" xfId="7" applyFont="1" applyFill="1" applyAlignment="1">
      <alignment vertical="center"/>
    </xf>
    <xf numFmtId="0" fontId="8" fillId="0" borderId="8" xfId="7" applyFont="1" applyFill="1" applyBorder="1" applyAlignment="1">
      <alignment horizontal="left" vertical="top" wrapText="1"/>
    </xf>
    <xf numFmtId="0" fontId="7" fillId="0" borderId="7" xfId="7" applyFont="1" applyFill="1" applyBorder="1" applyAlignment="1">
      <alignment horizontal="left" vertical="center" wrapText="1"/>
    </xf>
    <xf numFmtId="0" fontId="8" fillId="0" borderId="9" xfId="7" applyFont="1" applyFill="1" applyBorder="1" applyAlignment="1">
      <alignment horizontal="left" vertical="top" wrapText="1"/>
    </xf>
    <xf numFmtId="0" fontId="7" fillId="0" borderId="10" xfId="7" applyFont="1" applyFill="1" applyBorder="1" applyAlignment="1">
      <alignment horizontal="left" vertical="top" wrapText="1"/>
    </xf>
    <xf numFmtId="0" fontId="1" fillId="0" borderId="0" xfId="7" applyFont="1" applyAlignment="1"/>
    <xf numFmtId="0" fontId="12" fillId="0" borderId="7" xfId="0" applyFont="1" applyFill="1" applyBorder="1" applyAlignment="1">
      <alignment vertical="center" wrapText="1"/>
    </xf>
    <xf numFmtId="0" fontId="1" fillId="0" borderId="7" xfId="7" applyFont="1" applyFill="1" applyBorder="1"/>
    <xf numFmtId="0" fontId="7"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7" fillId="0" borderId="7" xfId="0" applyFont="1" applyFill="1" applyBorder="1" applyAlignment="1">
      <alignment vertical="top" wrapText="1"/>
    </xf>
    <xf numFmtId="0" fontId="14" fillId="0" borderId="8" xfId="2" applyFont="1" applyFill="1" applyBorder="1"/>
    <xf numFmtId="0" fontId="5" fillId="2" borderId="2" xfId="0" applyFont="1" applyFill="1" applyBorder="1" applyAlignment="1" applyProtection="1">
      <alignment horizontal="right" wrapText="1"/>
    </xf>
    <xf numFmtId="0" fontId="24" fillId="0" borderId="0" xfId="0" applyFont="1" applyAlignment="1">
      <alignment wrapText="1"/>
    </xf>
    <xf numFmtId="0" fontId="0" fillId="0" borderId="0" xfId="0" applyFont="1" applyAlignment="1">
      <alignment wrapText="1"/>
    </xf>
    <xf numFmtId="0" fontId="2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vertical="top" wrapText="1"/>
    </xf>
    <xf numFmtId="0" fontId="2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1" fillId="3" borderId="0" xfId="7" applyFont="1" applyFill="1" applyBorder="1" applyAlignment="1">
      <alignment horizontal="center"/>
    </xf>
    <xf numFmtId="0" fontId="6" fillId="0" borderId="18" xfId="7" applyFont="1" applyFill="1" applyBorder="1" applyAlignment="1">
      <alignment horizontal="center"/>
    </xf>
    <xf numFmtId="0" fontId="7" fillId="0" borderId="0" xfId="2" applyFont="1" applyFill="1" applyAlignment="1">
      <alignment wrapText="1"/>
    </xf>
    <xf numFmtId="0" fontId="6" fillId="0" borderId="3" xfId="2" applyFont="1"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2" fillId="0" borderId="2" xfId="0" applyFont="1" applyFill="1" applyBorder="1" applyAlignment="1" applyProtection="1">
      <alignment horizontal="left" wrapText="1"/>
    </xf>
    <xf numFmtId="0" fontId="6" fillId="0" borderId="2" xfId="0" applyFont="1" applyFill="1" applyBorder="1" applyAlignment="1" applyProtection="1">
      <alignment horizontal="left" wrapText="1"/>
    </xf>
    <xf numFmtId="0" fontId="14" fillId="0" borderId="8" xfId="2" applyFont="1" applyFill="1" applyBorder="1" applyAlignment="1">
      <alignment horizontal="left" vertical="top" wrapText="1"/>
    </xf>
    <xf numFmtId="0" fontId="14" fillId="0" borderId="0" xfId="2" applyFont="1" applyFill="1" applyBorder="1" applyAlignment="1">
      <alignment horizontal="left" vertical="top" wrapText="1"/>
    </xf>
    <xf numFmtId="0" fontId="0" fillId="0" borderId="0" xfId="0" applyFill="1" applyAlignment="1">
      <alignment vertical="top" wrapText="1"/>
    </xf>
    <xf numFmtId="0" fontId="15" fillId="0" borderId="17" xfId="2" applyFont="1" applyFill="1" applyBorder="1" applyAlignment="1">
      <alignment horizontal="center"/>
    </xf>
    <xf numFmtId="0" fontId="14" fillId="0" borderId="0" xfId="2" applyFont="1" applyFill="1" applyBorder="1" applyAlignment="1">
      <alignment horizontal="center" vertical="top"/>
    </xf>
    <xf numFmtId="0" fontId="20" fillId="0" borderId="0" xfId="4" applyAlignment="1">
      <alignment horizontal="center"/>
    </xf>
    <xf numFmtId="0" fontId="16" fillId="0" borderId="0" xfId="2" applyFont="1" applyFill="1" applyBorder="1" applyAlignment="1">
      <alignment horizontal="center" vertical="top"/>
    </xf>
    <xf numFmtId="0" fontId="20" fillId="0" borderId="0" xfId="4" applyFill="1" applyAlignment="1">
      <alignment horizontal="center"/>
    </xf>
    <xf numFmtId="0" fontId="15" fillId="0" borderId="8" xfId="2" applyFont="1" applyFill="1" applyBorder="1" applyAlignment="1">
      <alignment horizontal="center"/>
    </xf>
    <xf numFmtId="0" fontId="15" fillId="0" borderId="9" xfId="2" applyFont="1" applyFill="1" applyBorder="1" applyAlignment="1">
      <alignment horizontal="center"/>
    </xf>
  </cellXfs>
  <cellStyles count="8">
    <cellStyle name="Comma 2" xfId="3"/>
    <cellStyle name="Normal" xfId="0" builtinId="0"/>
    <cellStyle name="Normal 2" xfId="2"/>
    <cellStyle name="Normal 2 2" xfId="7"/>
    <cellStyle name="Normal 3" xfId="4"/>
    <cellStyle name="Normal 4" xfId="5"/>
    <cellStyle name="Note 2" xfId="6"/>
    <cellStyle name="Percent" xfId="1" builtinId="5"/>
  </cellStyles>
  <dxfs count="0"/>
  <tableStyles count="0" defaultTableStyle="TableStyleMedium9" defaultPivotStyle="PivotStyleLight16"/>
  <colors>
    <mruColors>
      <color rgb="FF66FF66"/>
      <color rgb="FF00CC00"/>
      <color rgb="FF009900"/>
      <color rgb="FF33CC33"/>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cavagna/AppData/Roaming/Microsoft/Excel/national/CIDA_3_MakeReports5.5_r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DE%20Projects/FDA_Sentinel/07.%20Projects%20and%20Task%20Orders/00.%20FDA%20Data%20Requests/MP/msy5/to09y05_mpr_wp20_v01/data_createreport/report/MP3_3_MakeReports4.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IDE%20Projects/FDA_Sentinel/07.%20Projects%20and%20Task%20Orders/00.%20FDA%20Data%20Requests/Postings/03.%20Modular%20Programs/2016/02.%20Reports%20formatted/completed%205%2020/MP3_3_MakeReports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entinel/requests/mpl1/to16_cap_mpl1r_wp030/reports/Type1/report/CIDA_3_MakeReports5.6_r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entinel/requests/mpl1/to16_cap_mpl1r_wp008/reports/CIDA_3_MakeReports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tabSelected="1" view="pageLayout" zoomScaleNormal="100" workbookViewId="0">
      <selection activeCell="A19" sqref="A19"/>
    </sheetView>
  </sheetViews>
  <sheetFormatPr defaultRowHeight="15" x14ac:dyDescent="0.25"/>
  <cols>
    <col min="1" max="1" width="89.28515625" customWidth="1"/>
    <col min="257" max="257" width="89.28515625" customWidth="1"/>
    <col min="513" max="513" width="89.28515625" customWidth="1"/>
    <col min="769" max="769" width="89.28515625" customWidth="1"/>
    <col min="1025" max="1025" width="89.28515625" customWidth="1"/>
    <col min="1281" max="1281" width="89.28515625" customWidth="1"/>
    <col min="1537" max="1537" width="89.28515625" customWidth="1"/>
    <col min="1793" max="1793" width="89.28515625" customWidth="1"/>
    <col min="2049" max="2049" width="89.28515625" customWidth="1"/>
    <col min="2305" max="2305" width="89.28515625" customWidth="1"/>
    <col min="2561" max="2561" width="89.28515625" customWidth="1"/>
    <col min="2817" max="2817" width="89.28515625" customWidth="1"/>
    <col min="3073" max="3073" width="89.28515625" customWidth="1"/>
    <col min="3329" max="3329" width="89.28515625" customWidth="1"/>
    <col min="3585" max="3585" width="89.28515625" customWidth="1"/>
    <col min="3841" max="3841" width="89.28515625" customWidth="1"/>
    <col min="4097" max="4097" width="89.28515625" customWidth="1"/>
    <col min="4353" max="4353" width="89.28515625" customWidth="1"/>
    <col min="4609" max="4609" width="89.28515625" customWidth="1"/>
    <col min="4865" max="4865" width="89.28515625" customWidth="1"/>
    <col min="5121" max="5121" width="89.28515625" customWidth="1"/>
    <col min="5377" max="5377" width="89.28515625" customWidth="1"/>
    <col min="5633" max="5633" width="89.28515625" customWidth="1"/>
    <col min="5889" max="5889" width="89.28515625" customWidth="1"/>
    <col min="6145" max="6145" width="89.28515625" customWidth="1"/>
    <col min="6401" max="6401" width="89.28515625" customWidth="1"/>
    <col min="6657" max="6657" width="89.28515625" customWidth="1"/>
    <col min="6913" max="6913" width="89.28515625" customWidth="1"/>
    <col min="7169" max="7169" width="89.28515625" customWidth="1"/>
    <col min="7425" max="7425" width="89.28515625" customWidth="1"/>
    <col min="7681" max="7681" width="89.28515625" customWidth="1"/>
    <col min="7937" max="7937" width="89.28515625" customWidth="1"/>
    <col min="8193" max="8193" width="89.28515625" customWidth="1"/>
    <col min="8449" max="8449" width="89.28515625" customWidth="1"/>
    <col min="8705" max="8705" width="89.28515625" customWidth="1"/>
    <col min="8961" max="8961" width="89.28515625" customWidth="1"/>
    <col min="9217" max="9217" width="89.28515625" customWidth="1"/>
    <col min="9473" max="9473" width="89.28515625" customWidth="1"/>
    <col min="9729" max="9729" width="89.28515625" customWidth="1"/>
    <col min="9985" max="9985" width="89.28515625" customWidth="1"/>
    <col min="10241" max="10241" width="89.28515625" customWidth="1"/>
    <col min="10497" max="10497" width="89.28515625" customWidth="1"/>
    <col min="10753" max="10753" width="89.28515625" customWidth="1"/>
    <col min="11009" max="11009" width="89.28515625" customWidth="1"/>
    <col min="11265" max="11265" width="89.28515625" customWidth="1"/>
    <col min="11521" max="11521" width="89.28515625" customWidth="1"/>
    <col min="11777" max="11777" width="89.28515625" customWidth="1"/>
    <col min="12033" max="12033" width="89.28515625" customWidth="1"/>
    <col min="12289" max="12289" width="89.28515625" customWidth="1"/>
    <col min="12545" max="12545" width="89.28515625" customWidth="1"/>
    <col min="12801" max="12801" width="89.28515625" customWidth="1"/>
    <col min="13057" max="13057" width="89.28515625" customWidth="1"/>
    <col min="13313" max="13313" width="89.28515625" customWidth="1"/>
    <col min="13569" max="13569" width="89.28515625" customWidth="1"/>
    <col min="13825" max="13825" width="89.28515625" customWidth="1"/>
    <col min="14081" max="14081" width="89.28515625" customWidth="1"/>
    <col min="14337" max="14337" width="89.28515625" customWidth="1"/>
    <col min="14593" max="14593" width="89.28515625" customWidth="1"/>
    <col min="14849" max="14849" width="89.28515625" customWidth="1"/>
    <col min="15105" max="15105" width="89.28515625" customWidth="1"/>
    <col min="15361" max="15361" width="89.28515625" customWidth="1"/>
    <col min="15617" max="15617" width="89.28515625" customWidth="1"/>
    <col min="15873" max="15873" width="89.28515625" customWidth="1"/>
    <col min="16129" max="16129" width="89.28515625" customWidth="1"/>
  </cols>
  <sheetData>
    <row r="1" spans="1:1" ht="18.75" x14ac:dyDescent="0.3">
      <c r="A1" s="160" t="s">
        <v>227</v>
      </c>
    </row>
    <row r="2" spans="1:1" x14ac:dyDescent="0.25">
      <c r="A2" s="161"/>
    </row>
    <row r="3" spans="1:1" ht="94.5" x14ac:dyDescent="0.25">
      <c r="A3" s="162" t="s">
        <v>228</v>
      </c>
    </row>
    <row r="4" spans="1:1" x14ac:dyDescent="0.25">
      <c r="A4" s="163"/>
    </row>
    <row r="5" spans="1:1" ht="105" x14ac:dyDescent="0.25">
      <c r="A5" s="164" t="s">
        <v>229</v>
      </c>
    </row>
    <row r="6" spans="1:1" x14ac:dyDescent="0.25">
      <c r="A6" s="164"/>
    </row>
    <row r="7" spans="1:1" ht="75" x14ac:dyDescent="0.25">
      <c r="A7" s="163" t="s">
        <v>230</v>
      </c>
    </row>
    <row r="8" spans="1:1" x14ac:dyDescent="0.25">
      <c r="A8" s="165"/>
    </row>
    <row r="9" spans="1:1" ht="31.5" x14ac:dyDescent="0.25">
      <c r="A9" s="166" t="s">
        <v>231</v>
      </c>
    </row>
    <row r="10" spans="1:1" x14ac:dyDescent="0.25">
      <c r="A10" s="165"/>
    </row>
    <row r="11" spans="1:1" ht="45" x14ac:dyDescent="0.25">
      <c r="A11" s="167" t="s">
        <v>232</v>
      </c>
    </row>
    <row r="12" spans="1:1" ht="9.9499999999999993" customHeight="1" x14ac:dyDescent="0.25">
      <c r="A12" s="165"/>
    </row>
    <row r="13" spans="1:1" ht="75" customHeight="1" x14ac:dyDescent="0.25">
      <c r="A13" s="167"/>
    </row>
    <row r="14" spans="1:1" ht="9.9499999999999993" customHeight="1" x14ac:dyDescent="0.25">
      <c r="A14" s="165"/>
    </row>
    <row r="15" spans="1:1" x14ac:dyDescent="0.25">
      <c r="A15" s="167"/>
    </row>
    <row r="16" spans="1:1" ht="9.9499999999999993" customHeight="1" x14ac:dyDescent="0.25">
      <c r="A16" s="165"/>
    </row>
    <row r="17" spans="1:1" x14ac:dyDescent="0.25">
      <c r="A17" s="167"/>
    </row>
    <row r="18" spans="1:1" x14ac:dyDescent="0.25">
      <c r="A18" s="168"/>
    </row>
    <row r="19" spans="1:1" x14ac:dyDescent="0.25">
      <c r="A19" s="168"/>
    </row>
  </sheetData>
  <sheetProtection password="FE99" sheet="1" objects="1" scenarios="1"/>
  <pageMargins left="0.54" right="0.24" top="0.94791666666666696" bottom="0.75" header="0.3" footer="0.3"/>
  <pageSetup orientation="portrait" horizontalDpi="300" verticalDpi="300" r:id="rId1"/>
  <headerFooter>
    <oddHeader>&amp;C&amp;"-,Bold"&amp;14Modular Program Report&amp;R&amp;G</oddHeader>
    <oddFooter>&amp;LTO16_CAP_MPL1R_WP025</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70C0"/>
  </sheetPr>
  <dimension ref="A1:C49"/>
  <sheetViews>
    <sheetView showGridLines="0" view="pageLayout" zoomScaleNormal="100" workbookViewId="0">
      <selection activeCell="A5" sqref="A5"/>
    </sheetView>
  </sheetViews>
  <sheetFormatPr defaultRowHeight="12.75" x14ac:dyDescent="0.2"/>
  <cols>
    <col min="1" max="1" width="9.5703125" style="58" customWidth="1"/>
    <col min="2" max="2" width="30.140625" style="57" customWidth="1"/>
    <col min="3" max="3" width="58.140625" style="57" customWidth="1"/>
    <col min="4" max="16384" width="9.140625" style="53"/>
  </cols>
  <sheetData>
    <row r="1" spans="1:3" ht="27.75" customHeight="1" x14ac:dyDescent="0.2">
      <c r="A1" s="176" t="s">
        <v>234</v>
      </c>
      <c r="B1" s="176"/>
      <c r="C1" s="176"/>
    </row>
    <row r="2" spans="1:3" ht="6" customHeight="1" x14ac:dyDescent="0.2">
      <c r="A2" s="54"/>
      <c r="B2" s="59"/>
      <c r="C2" s="55"/>
    </row>
    <row r="3" spans="1:3" ht="6" customHeight="1" x14ac:dyDescent="0.2">
      <c r="A3" s="54"/>
      <c r="B3" s="59"/>
      <c r="C3" s="55"/>
    </row>
    <row r="4" spans="1:3" x14ac:dyDescent="0.2">
      <c r="A4" s="68" t="s">
        <v>35</v>
      </c>
      <c r="B4" s="56" t="s">
        <v>79</v>
      </c>
      <c r="C4" s="56" t="s">
        <v>80</v>
      </c>
    </row>
    <row r="5" spans="1:3" x14ac:dyDescent="0.2">
      <c r="A5" s="110" t="s">
        <v>81</v>
      </c>
      <c r="B5" s="57" t="s">
        <v>82</v>
      </c>
      <c r="C5" s="57" t="s">
        <v>83</v>
      </c>
    </row>
    <row r="6" spans="1:3" x14ac:dyDescent="0.2">
      <c r="A6" s="110" t="s">
        <v>84</v>
      </c>
      <c r="B6" s="57" t="s">
        <v>85</v>
      </c>
      <c r="C6" s="57" t="s">
        <v>86</v>
      </c>
    </row>
    <row r="7" spans="1:3" x14ac:dyDescent="0.2">
      <c r="A7" s="58" t="s">
        <v>87</v>
      </c>
      <c r="B7" s="57" t="s">
        <v>88</v>
      </c>
      <c r="C7" s="57" t="s">
        <v>89</v>
      </c>
    </row>
    <row r="8" spans="1:3" x14ac:dyDescent="0.2">
      <c r="A8" s="58" t="s">
        <v>90</v>
      </c>
      <c r="B8" s="57" t="s">
        <v>91</v>
      </c>
      <c r="C8" s="57" t="s">
        <v>92</v>
      </c>
    </row>
    <row r="9" spans="1:3" x14ac:dyDescent="0.2">
      <c r="A9" s="58" t="s">
        <v>93</v>
      </c>
      <c r="B9" s="57" t="s">
        <v>94</v>
      </c>
      <c r="C9" s="57" t="s">
        <v>94</v>
      </c>
    </row>
    <row r="10" spans="1:3" x14ac:dyDescent="0.2">
      <c r="A10" s="58">
        <v>93000</v>
      </c>
      <c r="B10" s="57" t="s">
        <v>95</v>
      </c>
      <c r="C10" s="57" t="s">
        <v>96</v>
      </c>
    </row>
    <row r="11" spans="1:3" x14ac:dyDescent="0.2">
      <c r="A11" s="58">
        <v>93005</v>
      </c>
      <c r="B11" s="57" t="s">
        <v>97</v>
      </c>
      <c r="C11" s="57" t="s">
        <v>98</v>
      </c>
    </row>
    <row r="12" spans="1:3" x14ac:dyDescent="0.2">
      <c r="A12" s="58">
        <v>93010</v>
      </c>
      <c r="B12" s="57" t="s">
        <v>99</v>
      </c>
      <c r="C12" s="57" t="s">
        <v>100</v>
      </c>
    </row>
    <row r="13" spans="1:3" x14ac:dyDescent="0.2">
      <c r="A13" s="58">
        <v>93040</v>
      </c>
      <c r="B13" s="57" t="s">
        <v>101</v>
      </c>
      <c r="C13" s="57" t="s">
        <v>102</v>
      </c>
    </row>
    <row r="14" spans="1:3" x14ac:dyDescent="0.2">
      <c r="A14" s="58">
        <v>93041</v>
      </c>
      <c r="B14" s="57" t="s">
        <v>103</v>
      </c>
      <c r="C14" s="57" t="s">
        <v>104</v>
      </c>
    </row>
    <row r="15" spans="1:3" x14ac:dyDescent="0.2">
      <c r="A15" s="58">
        <v>93042</v>
      </c>
      <c r="B15" s="57" t="s">
        <v>105</v>
      </c>
      <c r="C15" s="57" t="s">
        <v>106</v>
      </c>
    </row>
    <row r="16" spans="1:3" x14ac:dyDescent="0.2">
      <c r="A16" s="58">
        <v>93224</v>
      </c>
      <c r="B16" s="57" t="s">
        <v>107</v>
      </c>
      <c r="C16" s="57" t="s">
        <v>108</v>
      </c>
    </row>
    <row r="17" spans="1:3" x14ac:dyDescent="0.2">
      <c r="A17" s="58">
        <v>93225</v>
      </c>
      <c r="B17" s="57" t="s">
        <v>107</v>
      </c>
      <c r="C17" s="57" t="s">
        <v>109</v>
      </c>
    </row>
    <row r="18" spans="1:3" x14ac:dyDescent="0.2">
      <c r="A18" s="58">
        <v>93226</v>
      </c>
      <c r="B18" s="57" t="s">
        <v>107</v>
      </c>
      <c r="C18" s="57" t="s">
        <v>110</v>
      </c>
    </row>
    <row r="19" spans="1:3" x14ac:dyDescent="0.2">
      <c r="A19" s="58">
        <v>93227</v>
      </c>
      <c r="B19" s="57" t="s">
        <v>107</v>
      </c>
      <c r="C19" s="57" t="s">
        <v>111</v>
      </c>
    </row>
    <row r="20" spans="1:3" x14ac:dyDescent="0.2">
      <c r="A20" s="58">
        <v>93228</v>
      </c>
      <c r="B20" s="57" t="s">
        <v>112</v>
      </c>
      <c r="C20" s="57" t="s">
        <v>113</v>
      </c>
    </row>
    <row r="21" spans="1:3" x14ac:dyDescent="0.2">
      <c r="A21" s="58">
        <v>93229</v>
      </c>
      <c r="B21" s="57" t="s">
        <v>114</v>
      </c>
      <c r="C21" s="57" t="s">
        <v>115</v>
      </c>
    </row>
    <row r="22" spans="1:3" x14ac:dyDescent="0.2">
      <c r="A22" s="58">
        <v>93230</v>
      </c>
      <c r="B22" s="57" t="s">
        <v>116</v>
      </c>
      <c r="C22" s="57" t="s">
        <v>117</v>
      </c>
    </row>
    <row r="23" spans="1:3" x14ac:dyDescent="0.2">
      <c r="A23" s="58">
        <v>93231</v>
      </c>
      <c r="B23" s="57" t="s">
        <v>118</v>
      </c>
      <c r="C23" s="57" t="s">
        <v>119</v>
      </c>
    </row>
    <row r="24" spans="1:3" x14ac:dyDescent="0.2">
      <c r="A24" s="58">
        <v>93232</v>
      </c>
      <c r="B24" s="57" t="s">
        <v>116</v>
      </c>
      <c r="C24" s="57" t="s">
        <v>120</v>
      </c>
    </row>
    <row r="25" spans="1:3" x14ac:dyDescent="0.2">
      <c r="A25" s="58">
        <v>93233</v>
      </c>
      <c r="B25" s="57" t="s">
        <v>121</v>
      </c>
      <c r="C25" s="57" t="s">
        <v>122</v>
      </c>
    </row>
    <row r="26" spans="1:3" x14ac:dyDescent="0.2">
      <c r="A26" s="58">
        <v>93235</v>
      </c>
      <c r="B26" s="57" t="s">
        <v>116</v>
      </c>
      <c r="C26" s="57" t="s">
        <v>123</v>
      </c>
    </row>
    <row r="27" spans="1:3" x14ac:dyDescent="0.2">
      <c r="A27" s="58">
        <v>93236</v>
      </c>
      <c r="B27" s="57" t="s">
        <v>116</v>
      </c>
      <c r="C27" s="57" t="s">
        <v>124</v>
      </c>
    </row>
    <row r="28" spans="1:3" x14ac:dyDescent="0.2">
      <c r="A28" s="58">
        <v>93237</v>
      </c>
      <c r="B28" s="57" t="s">
        <v>121</v>
      </c>
      <c r="C28" s="57" t="s">
        <v>125</v>
      </c>
    </row>
    <row r="29" spans="1:3" x14ac:dyDescent="0.2">
      <c r="A29" s="58">
        <v>93260</v>
      </c>
      <c r="B29" s="57" t="s">
        <v>126</v>
      </c>
      <c r="C29" s="57" t="s">
        <v>127</v>
      </c>
    </row>
    <row r="30" spans="1:3" x14ac:dyDescent="0.2">
      <c r="A30" s="58">
        <v>93261</v>
      </c>
      <c r="B30" s="57" t="s">
        <v>128</v>
      </c>
      <c r="C30" s="57" t="s">
        <v>129</v>
      </c>
    </row>
    <row r="31" spans="1:3" x14ac:dyDescent="0.2">
      <c r="A31" s="58">
        <v>93268</v>
      </c>
      <c r="B31" s="57" t="s">
        <v>130</v>
      </c>
      <c r="C31" s="57" t="s">
        <v>131</v>
      </c>
    </row>
    <row r="32" spans="1:3" x14ac:dyDescent="0.2">
      <c r="A32" s="58">
        <v>93270</v>
      </c>
      <c r="B32" s="57" t="s">
        <v>112</v>
      </c>
      <c r="C32" s="57" t="s">
        <v>132</v>
      </c>
    </row>
    <row r="33" spans="1:3" x14ac:dyDescent="0.2">
      <c r="A33" s="58">
        <v>93271</v>
      </c>
      <c r="B33" s="57" t="s">
        <v>133</v>
      </c>
      <c r="C33" s="57" t="s">
        <v>134</v>
      </c>
    </row>
    <row r="34" spans="1:3" x14ac:dyDescent="0.2">
      <c r="A34" s="58">
        <v>93272</v>
      </c>
      <c r="B34" s="57" t="s">
        <v>135</v>
      </c>
      <c r="C34" s="57" t="s">
        <v>136</v>
      </c>
    </row>
    <row r="35" spans="1:3" x14ac:dyDescent="0.2">
      <c r="A35" s="58">
        <v>93662</v>
      </c>
      <c r="B35" s="57" t="s">
        <v>137</v>
      </c>
      <c r="C35" s="57" t="s">
        <v>138</v>
      </c>
    </row>
    <row r="36" spans="1:3" x14ac:dyDescent="0.2">
      <c r="A36" s="58" t="s">
        <v>139</v>
      </c>
      <c r="B36" s="57" t="s">
        <v>140</v>
      </c>
      <c r="C36" s="57" t="s">
        <v>141</v>
      </c>
    </row>
    <row r="37" spans="1:3" x14ac:dyDescent="0.2">
      <c r="A37" s="58" t="s">
        <v>142</v>
      </c>
      <c r="C37" s="57" t="s">
        <v>143</v>
      </c>
    </row>
    <row r="38" spans="1:3" x14ac:dyDescent="0.2">
      <c r="A38" s="58" t="s">
        <v>144</v>
      </c>
      <c r="C38" s="57" t="s">
        <v>145</v>
      </c>
    </row>
    <row r="39" spans="1:3" x14ac:dyDescent="0.2">
      <c r="A39" s="58" t="s">
        <v>146</v>
      </c>
      <c r="B39" s="57" t="s">
        <v>147</v>
      </c>
      <c r="C39" s="57" t="s">
        <v>148</v>
      </c>
    </row>
    <row r="40" spans="1:3" x14ac:dyDescent="0.2">
      <c r="A40" s="58" t="s">
        <v>149</v>
      </c>
      <c r="B40" s="57" t="s">
        <v>150</v>
      </c>
      <c r="C40" s="57" t="s">
        <v>151</v>
      </c>
    </row>
    <row r="41" spans="1:3" x14ac:dyDescent="0.2">
      <c r="A41" s="58" t="s">
        <v>152</v>
      </c>
      <c r="B41" s="57" t="s">
        <v>153</v>
      </c>
      <c r="C41" s="57" t="s">
        <v>154</v>
      </c>
    </row>
    <row r="42" spans="1:3" x14ac:dyDescent="0.2">
      <c r="A42" s="58" t="s">
        <v>155</v>
      </c>
      <c r="B42" s="57" t="s">
        <v>156</v>
      </c>
      <c r="C42" s="57" t="s">
        <v>157</v>
      </c>
    </row>
    <row r="43" spans="1:3" x14ac:dyDescent="0.2">
      <c r="A43" s="58" t="s">
        <v>158</v>
      </c>
      <c r="B43" s="57" t="s">
        <v>159</v>
      </c>
      <c r="C43" s="57" t="s">
        <v>160</v>
      </c>
    </row>
    <row r="44" spans="1:3" x14ac:dyDescent="0.2">
      <c r="A44" s="58" t="s">
        <v>161</v>
      </c>
      <c r="B44" s="57" t="s">
        <v>162</v>
      </c>
      <c r="C44" s="57" t="s">
        <v>163</v>
      </c>
    </row>
    <row r="45" spans="1:3" x14ac:dyDescent="0.2">
      <c r="A45" s="58" t="s">
        <v>164</v>
      </c>
      <c r="B45" s="57" t="s">
        <v>165</v>
      </c>
      <c r="C45" s="57" t="s">
        <v>165</v>
      </c>
    </row>
    <row r="46" spans="1:3" x14ac:dyDescent="0.2">
      <c r="A46" s="58" t="s">
        <v>166</v>
      </c>
      <c r="B46" s="57" t="s">
        <v>167</v>
      </c>
      <c r="C46" s="57" t="s">
        <v>168</v>
      </c>
    </row>
    <row r="47" spans="1:3" x14ac:dyDescent="0.2">
      <c r="A47" s="58" t="s">
        <v>169</v>
      </c>
      <c r="B47" s="57" t="s">
        <v>170</v>
      </c>
      <c r="C47" s="57" t="s">
        <v>171</v>
      </c>
    </row>
    <row r="48" spans="1:3" x14ac:dyDescent="0.2">
      <c r="A48" s="58" t="s">
        <v>172</v>
      </c>
      <c r="B48" s="57" t="s">
        <v>173</v>
      </c>
      <c r="C48" s="57" t="s">
        <v>174</v>
      </c>
    </row>
    <row r="49" spans="1:3" x14ac:dyDescent="0.2">
      <c r="A49" s="58" t="s">
        <v>175</v>
      </c>
      <c r="B49" s="57" t="s">
        <v>176</v>
      </c>
      <c r="C49" s="57" t="s">
        <v>177</v>
      </c>
    </row>
  </sheetData>
  <sheetProtection password="FE99" sheet="1" objects="1" scenarios="1"/>
  <mergeCells count="1">
    <mergeCell ref="A1:C1"/>
  </mergeCells>
  <pageMargins left="0.61354166666666665" right="0.59375" top="0.86093750000000002" bottom="0.75" header="0.3" footer="0.3"/>
  <pageSetup scale="95" orientation="portrait" verticalDpi="1200" r:id="rId1"/>
  <headerFooter>
    <oddHeader>&amp;R&amp;G</oddHeader>
    <oddFooter>&amp;LTO16_CAP_MPL1R_WP025</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U23"/>
  <sheetViews>
    <sheetView showGridLines="0" view="pageLayout" zoomScaleNormal="100" workbookViewId="0">
      <selection activeCell="A5" sqref="A5"/>
    </sheetView>
  </sheetViews>
  <sheetFormatPr defaultColWidth="11.42578125" defaultRowHeight="12" x14ac:dyDescent="0.2"/>
  <cols>
    <col min="1" max="1" width="1.140625" style="39" customWidth="1"/>
    <col min="2" max="2" width="6.28515625" style="94" customWidth="1"/>
    <col min="3" max="4" width="11.5703125" style="94" customWidth="1"/>
    <col min="5" max="5" width="7" style="94" customWidth="1"/>
    <col min="6" max="6" width="9.5703125" style="94" customWidth="1"/>
    <col min="7" max="7" width="8.140625" style="94" customWidth="1"/>
    <col min="8" max="8" width="8.42578125" style="94" customWidth="1"/>
    <col min="9" max="9" width="7.85546875" style="94" customWidth="1"/>
    <col min="10" max="10" width="9.42578125" style="94" customWidth="1"/>
    <col min="11" max="11" width="0.85546875" style="94" customWidth="1"/>
    <col min="12" max="12" width="14.85546875" style="94" customWidth="1"/>
    <col min="13" max="13" width="7.5703125" style="94" customWidth="1"/>
    <col min="14" max="15" width="8.140625" style="94" customWidth="1"/>
    <col min="16" max="16" width="7.7109375" style="94" customWidth="1"/>
    <col min="17" max="17" width="7.85546875" style="94" customWidth="1"/>
    <col min="18" max="18" width="7.7109375" style="94" customWidth="1"/>
    <col min="19" max="19" width="11.85546875" style="94" customWidth="1"/>
    <col min="20" max="20" width="0.7109375" style="39" customWidth="1"/>
    <col min="21" max="21" width="11.42578125" style="39" customWidth="1"/>
    <col min="22" max="22" width="10.7109375" style="39" bestFit="1" customWidth="1"/>
    <col min="23" max="257" width="11.42578125" style="39"/>
    <col min="258" max="258" width="5.85546875" style="39" customWidth="1"/>
    <col min="259" max="260" width="11.5703125" style="39" customWidth="1"/>
    <col min="261" max="261" width="7" style="39" customWidth="1"/>
    <col min="262" max="262" width="13.42578125" style="39" customWidth="1"/>
    <col min="263" max="263" width="9.28515625" style="39" customWidth="1"/>
    <col min="264" max="264" width="14.140625" style="39" customWidth="1"/>
    <col min="265" max="265" width="7.85546875" style="39" customWidth="1"/>
    <col min="266" max="266" width="9.42578125" style="39" customWidth="1"/>
    <col min="267" max="267" width="0.85546875" style="39" customWidth="1"/>
    <col min="268" max="268" width="16.140625" style="39" customWidth="1"/>
    <col min="269" max="270" width="9.7109375" style="39" customWidth="1"/>
    <col min="271" max="271" width="8.140625" style="39" customWidth="1"/>
    <col min="272" max="274" width="8.28515625" style="39" customWidth="1"/>
    <col min="275" max="275" width="12.28515625" style="39" customWidth="1"/>
    <col min="276" max="276" width="0.7109375" style="39" customWidth="1"/>
    <col min="277" max="277" width="11.42578125" style="39" customWidth="1"/>
    <col min="278" max="278" width="10.7109375" style="39" bestFit="1" customWidth="1"/>
    <col min="279" max="513" width="11.42578125" style="39"/>
    <col min="514" max="514" width="5.85546875" style="39" customWidth="1"/>
    <col min="515" max="516" width="11.5703125" style="39" customWidth="1"/>
    <col min="517" max="517" width="7" style="39" customWidth="1"/>
    <col min="518" max="518" width="13.42578125" style="39" customWidth="1"/>
    <col min="519" max="519" width="9.28515625" style="39" customWidth="1"/>
    <col min="520" max="520" width="14.140625" style="39" customWidth="1"/>
    <col min="521" max="521" width="7.85546875" style="39" customWidth="1"/>
    <col min="522" max="522" width="9.42578125" style="39" customWidth="1"/>
    <col min="523" max="523" width="0.85546875" style="39" customWidth="1"/>
    <col min="524" max="524" width="16.140625" style="39" customWidth="1"/>
    <col min="525" max="526" width="9.7109375" style="39" customWidth="1"/>
    <col min="527" max="527" width="8.140625" style="39" customWidth="1"/>
    <col min="528" max="530" width="8.28515625" style="39" customWidth="1"/>
    <col min="531" max="531" width="12.28515625" style="39" customWidth="1"/>
    <col min="532" max="532" width="0.7109375" style="39" customWidth="1"/>
    <col min="533" max="533" width="11.42578125" style="39" customWidth="1"/>
    <col min="534" max="534" width="10.7109375" style="39" bestFit="1" customWidth="1"/>
    <col min="535" max="769" width="11.42578125" style="39"/>
    <col min="770" max="770" width="5.85546875" style="39" customWidth="1"/>
    <col min="771" max="772" width="11.5703125" style="39" customWidth="1"/>
    <col min="773" max="773" width="7" style="39" customWidth="1"/>
    <col min="774" max="774" width="13.42578125" style="39" customWidth="1"/>
    <col min="775" max="775" width="9.28515625" style="39" customWidth="1"/>
    <col min="776" max="776" width="14.140625" style="39" customWidth="1"/>
    <col min="777" max="777" width="7.85546875" style="39" customWidth="1"/>
    <col min="778" max="778" width="9.42578125" style="39" customWidth="1"/>
    <col min="779" max="779" width="0.85546875" style="39" customWidth="1"/>
    <col min="780" max="780" width="16.140625" style="39" customWidth="1"/>
    <col min="781" max="782" width="9.7109375" style="39" customWidth="1"/>
    <col min="783" max="783" width="8.140625" style="39" customWidth="1"/>
    <col min="784" max="786" width="8.28515625" style="39" customWidth="1"/>
    <col min="787" max="787" width="12.28515625" style="39" customWidth="1"/>
    <col min="788" max="788" width="0.7109375" style="39" customWidth="1"/>
    <col min="789" max="789" width="11.42578125" style="39" customWidth="1"/>
    <col min="790" max="790" width="10.7109375" style="39" bestFit="1" customWidth="1"/>
    <col min="791" max="1025" width="11.42578125" style="39"/>
    <col min="1026" max="1026" width="5.85546875" style="39" customWidth="1"/>
    <col min="1027" max="1028" width="11.5703125" style="39" customWidth="1"/>
    <col min="1029" max="1029" width="7" style="39" customWidth="1"/>
    <col min="1030" max="1030" width="13.42578125" style="39" customWidth="1"/>
    <col min="1031" max="1031" width="9.28515625" style="39" customWidth="1"/>
    <col min="1032" max="1032" width="14.140625" style="39" customWidth="1"/>
    <col min="1033" max="1033" width="7.85546875" style="39" customWidth="1"/>
    <col min="1034" max="1034" width="9.42578125" style="39" customWidth="1"/>
    <col min="1035" max="1035" width="0.85546875" style="39" customWidth="1"/>
    <col min="1036" max="1036" width="16.140625" style="39" customWidth="1"/>
    <col min="1037" max="1038" width="9.7109375" style="39" customWidth="1"/>
    <col min="1039" max="1039" width="8.140625" style="39" customWidth="1"/>
    <col min="1040" max="1042" width="8.28515625" style="39" customWidth="1"/>
    <col min="1043" max="1043" width="12.28515625" style="39" customWidth="1"/>
    <col min="1044" max="1044" width="0.7109375" style="39" customWidth="1"/>
    <col min="1045" max="1045" width="11.42578125" style="39" customWidth="1"/>
    <col min="1046" max="1046" width="10.7109375" style="39" bestFit="1" customWidth="1"/>
    <col min="1047" max="1281" width="11.42578125" style="39"/>
    <col min="1282" max="1282" width="5.85546875" style="39" customWidth="1"/>
    <col min="1283" max="1284" width="11.5703125" style="39" customWidth="1"/>
    <col min="1285" max="1285" width="7" style="39" customWidth="1"/>
    <col min="1286" max="1286" width="13.42578125" style="39" customWidth="1"/>
    <col min="1287" max="1287" width="9.28515625" style="39" customWidth="1"/>
    <col min="1288" max="1288" width="14.140625" style="39" customWidth="1"/>
    <col min="1289" max="1289" width="7.85546875" style="39" customWidth="1"/>
    <col min="1290" max="1290" width="9.42578125" style="39" customWidth="1"/>
    <col min="1291" max="1291" width="0.85546875" style="39" customWidth="1"/>
    <col min="1292" max="1292" width="16.140625" style="39" customWidth="1"/>
    <col min="1293" max="1294" width="9.7109375" style="39" customWidth="1"/>
    <col min="1295" max="1295" width="8.140625" style="39" customWidth="1"/>
    <col min="1296" max="1298" width="8.28515625" style="39" customWidth="1"/>
    <col min="1299" max="1299" width="12.28515625" style="39" customWidth="1"/>
    <col min="1300" max="1300" width="0.7109375" style="39" customWidth="1"/>
    <col min="1301" max="1301" width="11.42578125" style="39" customWidth="1"/>
    <col min="1302" max="1302" width="10.7109375" style="39" bestFit="1" customWidth="1"/>
    <col min="1303" max="1537" width="11.42578125" style="39"/>
    <col min="1538" max="1538" width="5.85546875" style="39" customWidth="1"/>
    <col min="1539" max="1540" width="11.5703125" style="39" customWidth="1"/>
    <col min="1541" max="1541" width="7" style="39" customWidth="1"/>
    <col min="1542" max="1542" width="13.42578125" style="39" customWidth="1"/>
    <col min="1543" max="1543" width="9.28515625" style="39" customWidth="1"/>
    <col min="1544" max="1544" width="14.140625" style="39" customWidth="1"/>
    <col min="1545" max="1545" width="7.85546875" style="39" customWidth="1"/>
    <col min="1546" max="1546" width="9.42578125" style="39" customWidth="1"/>
    <col min="1547" max="1547" width="0.85546875" style="39" customWidth="1"/>
    <col min="1548" max="1548" width="16.140625" style="39" customWidth="1"/>
    <col min="1549" max="1550" width="9.7109375" style="39" customWidth="1"/>
    <col min="1551" max="1551" width="8.140625" style="39" customWidth="1"/>
    <col min="1552" max="1554" width="8.28515625" style="39" customWidth="1"/>
    <col min="1555" max="1555" width="12.28515625" style="39" customWidth="1"/>
    <col min="1556" max="1556" width="0.7109375" style="39" customWidth="1"/>
    <col min="1557" max="1557" width="11.42578125" style="39" customWidth="1"/>
    <col min="1558" max="1558" width="10.7109375" style="39" bestFit="1" customWidth="1"/>
    <col min="1559" max="1793" width="11.42578125" style="39"/>
    <col min="1794" max="1794" width="5.85546875" style="39" customWidth="1"/>
    <col min="1795" max="1796" width="11.5703125" style="39" customWidth="1"/>
    <col min="1797" max="1797" width="7" style="39" customWidth="1"/>
    <col min="1798" max="1798" width="13.42578125" style="39" customWidth="1"/>
    <col min="1799" max="1799" width="9.28515625" style="39" customWidth="1"/>
    <col min="1800" max="1800" width="14.140625" style="39" customWidth="1"/>
    <col min="1801" max="1801" width="7.85546875" style="39" customWidth="1"/>
    <col min="1802" max="1802" width="9.42578125" style="39" customWidth="1"/>
    <col min="1803" max="1803" width="0.85546875" style="39" customWidth="1"/>
    <col min="1804" max="1804" width="16.140625" style="39" customWidth="1"/>
    <col min="1805" max="1806" width="9.7109375" style="39" customWidth="1"/>
    <col min="1807" max="1807" width="8.140625" style="39" customWidth="1"/>
    <col min="1808" max="1810" width="8.28515625" style="39" customWidth="1"/>
    <col min="1811" max="1811" width="12.28515625" style="39" customWidth="1"/>
    <col min="1812" max="1812" width="0.7109375" style="39" customWidth="1"/>
    <col min="1813" max="1813" width="11.42578125" style="39" customWidth="1"/>
    <col min="1814" max="1814" width="10.7109375" style="39" bestFit="1" customWidth="1"/>
    <col min="1815" max="2049" width="11.42578125" style="39"/>
    <col min="2050" max="2050" width="5.85546875" style="39" customWidth="1"/>
    <col min="2051" max="2052" width="11.5703125" style="39" customWidth="1"/>
    <col min="2053" max="2053" width="7" style="39" customWidth="1"/>
    <col min="2054" max="2054" width="13.42578125" style="39" customWidth="1"/>
    <col min="2055" max="2055" width="9.28515625" style="39" customWidth="1"/>
    <col min="2056" max="2056" width="14.140625" style="39" customWidth="1"/>
    <col min="2057" max="2057" width="7.85546875" style="39" customWidth="1"/>
    <col min="2058" max="2058" width="9.42578125" style="39" customWidth="1"/>
    <col min="2059" max="2059" width="0.85546875" style="39" customWidth="1"/>
    <col min="2060" max="2060" width="16.140625" style="39" customWidth="1"/>
    <col min="2061" max="2062" width="9.7109375" style="39" customWidth="1"/>
    <col min="2063" max="2063" width="8.140625" style="39" customWidth="1"/>
    <col min="2064" max="2066" width="8.28515625" style="39" customWidth="1"/>
    <col min="2067" max="2067" width="12.28515625" style="39" customWidth="1"/>
    <col min="2068" max="2068" width="0.7109375" style="39" customWidth="1"/>
    <col min="2069" max="2069" width="11.42578125" style="39" customWidth="1"/>
    <col min="2070" max="2070" width="10.7109375" style="39" bestFit="1" customWidth="1"/>
    <col min="2071" max="2305" width="11.42578125" style="39"/>
    <col min="2306" max="2306" width="5.85546875" style="39" customWidth="1"/>
    <col min="2307" max="2308" width="11.5703125" style="39" customWidth="1"/>
    <col min="2309" max="2309" width="7" style="39" customWidth="1"/>
    <col min="2310" max="2310" width="13.42578125" style="39" customWidth="1"/>
    <col min="2311" max="2311" width="9.28515625" style="39" customWidth="1"/>
    <col min="2312" max="2312" width="14.140625" style="39" customWidth="1"/>
    <col min="2313" max="2313" width="7.85546875" style="39" customWidth="1"/>
    <col min="2314" max="2314" width="9.42578125" style="39" customWidth="1"/>
    <col min="2315" max="2315" width="0.85546875" style="39" customWidth="1"/>
    <col min="2316" max="2316" width="16.140625" style="39" customWidth="1"/>
    <col min="2317" max="2318" width="9.7109375" style="39" customWidth="1"/>
    <col min="2319" max="2319" width="8.140625" style="39" customWidth="1"/>
    <col min="2320" max="2322" width="8.28515625" style="39" customWidth="1"/>
    <col min="2323" max="2323" width="12.28515625" style="39" customWidth="1"/>
    <col min="2324" max="2324" width="0.7109375" style="39" customWidth="1"/>
    <col min="2325" max="2325" width="11.42578125" style="39" customWidth="1"/>
    <col min="2326" max="2326" width="10.7109375" style="39" bestFit="1" customWidth="1"/>
    <col min="2327" max="2561" width="11.42578125" style="39"/>
    <col min="2562" max="2562" width="5.85546875" style="39" customWidth="1"/>
    <col min="2563" max="2564" width="11.5703125" style="39" customWidth="1"/>
    <col min="2565" max="2565" width="7" style="39" customWidth="1"/>
    <col min="2566" max="2566" width="13.42578125" style="39" customWidth="1"/>
    <col min="2567" max="2567" width="9.28515625" style="39" customWidth="1"/>
    <col min="2568" max="2568" width="14.140625" style="39" customWidth="1"/>
    <col min="2569" max="2569" width="7.85546875" style="39" customWidth="1"/>
    <col min="2570" max="2570" width="9.42578125" style="39" customWidth="1"/>
    <col min="2571" max="2571" width="0.85546875" style="39" customWidth="1"/>
    <col min="2572" max="2572" width="16.140625" style="39" customWidth="1"/>
    <col min="2573" max="2574" width="9.7109375" style="39" customWidth="1"/>
    <col min="2575" max="2575" width="8.140625" style="39" customWidth="1"/>
    <col min="2576" max="2578" width="8.28515625" style="39" customWidth="1"/>
    <col min="2579" max="2579" width="12.28515625" style="39" customWidth="1"/>
    <col min="2580" max="2580" width="0.7109375" style="39" customWidth="1"/>
    <col min="2581" max="2581" width="11.42578125" style="39" customWidth="1"/>
    <col min="2582" max="2582" width="10.7109375" style="39" bestFit="1" customWidth="1"/>
    <col min="2583" max="2817" width="11.42578125" style="39"/>
    <col min="2818" max="2818" width="5.85546875" style="39" customWidth="1"/>
    <col min="2819" max="2820" width="11.5703125" style="39" customWidth="1"/>
    <col min="2821" max="2821" width="7" style="39" customWidth="1"/>
    <col min="2822" max="2822" width="13.42578125" style="39" customWidth="1"/>
    <col min="2823" max="2823" width="9.28515625" style="39" customWidth="1"/>
    <col min="2824" max="2824" width="14.140625" style="39" customWidth="1"/>
    <col min="2825" max="2825" width="7.85546875" style="39" customWidth="1"/>
    <col min="2826" max="2826" width="9.42578125" style="39" customWidth="1"/>
    <col min="2827" max="2827" width="0.85546875" style="39" customWidth="1"/>
    <col min="2828" max="2828" width="16.140625" style="39" customWidth="1"/>
    <col min="2829" max="2830" width="9.7109375" style="39" customWidth="1"/>
    <col min="2831" max="2831" width="8.140625" style="39" customWidth="1"/>
    <col min="2832" max="2834" width="8.28515625" style="39" customWidth="1"/>
    <col min="2835" max="2835" width="12.28515625" style="39" customWidth="1"/>
    <col min="2836" max="2836" width="0.7109375" style="39" customWidth="1"/>
    <col min="2837" max="2837" width="11.42578125" style="39" customWidth="1"/>
    <col min="2838" max="2838" width="10.7109375" style="39" bestFit="1" customWidth="1"/>
    <col min="2839" max="3073" width="11.42578125" style="39"/>
    <col min="3074" max="3074" width="5.85546875" style="39" customWidth="1"/>
    <col min="3075" max="3076" width="11.5703125" style="39" customWidth="1"/>
    <col min="3077" max="3077" width="7" style="39" customWidth="1"/>
    <col min="3078" max="3078" width="13.42578125" style="39" customWidth="1"/>
    <col min="3079" max="3079" width="9.28515625" style="39" customWidth="1"/>
    <col min="3080" max="3080" width="14.140625" style="39" customWidth="1"/>
    <col min="3081" max="3081" width="7.85546875" style="39" customWidth="1"/>
    <col min="3082" max="3082" width="9.42578125" style="39" customWidth="1"/>
    <col min="3083" max="3083" width="0.85546875" style="39" customWidth="1"/>
    <col min="3084" max="3084" width="16.140625" style="39" customWidth="1"/>
    <col min="3085" max="3086" width="9.7109375" style="39" customWidth="1"/>
    <col min="3087" max="3087" width="8.140625" style="39" customWidth="1"/>
    <col min="3088" max="3090" width="8.28515625" style="39" customWidth="1"/>
    <col min="3091" max="3091" width="12.28515625" style="39" customWidth="1"/>
    <col min="3092" max="3092" width="0.7109375" style="39" customWidth="1"/>
    <col min="3093" max="3093" width="11.42578125" style="39" customWidth="1"/>
    <col min="3094" max="3094" width="10.7109375" style="39" bestFit="1" customWidth="1"/>
    <col min="3095" max="3329" width="11.42578125" style="39"/>
    <col min="3330" max="3330" width="5.85546875" style="39" customWidth="1"/>
    <col min="3331" max="3332" width="11.5703125" style="39" customWidth="1"/>
    <col min="3333" max="3333" width="7" style="39" customWidth="1"/>
    <col min="3334" max="3334" width="13.42578125" style="39" customWidth="1"/>
    <col min="3335" max="3335" width="9.28515625" style="39" customWidth="1"/>
    <col min="3336" max="3336" width="14.140625" style="39" customWidth="1"/>
    <col min="3337" max="3337" width="7.85546875" style="39" customWidth="1"/>
    <col min="3338" max="3338" width="9.42578125" style="39" customWidth="1"/>
    <col min="3339" max="3339" width="0.85546875" style="39" customWidth="1"/>
    <col min="3340" max="3340" width="16.140625" style="39" customWidth="1"/>
    <col min="3341" max="3342" width="9.7109375" style="39" customWidth="1"/>
    <col min="3343" max="3343" width="8.140625" style="39" customWidth="1"/>
    <col min="3344" max="3346" width="8.28515625" style="39" customWidth="1"/>
    <col min="3347" max="3347" width="12.28515625" style="39" customWidth="1"/>
    <col min="3348" max="3348" width="0.7109375" style="39" customWidth="1"/>
    <col min="3349" max="3349" width="11.42578125" style="39" customWidth="1"/>
    <col min="3350" max="3350" width="10.7109375" style="39" bestFit="1" customWidth="1"/>
    <col min="3351" max="3585" width="11.42578125" style="39"/>
    <col min="3586" max="3586" width="5.85546875" style="39" customWidth="1"/>
    <col min="3587" max="3588" width="11.5703125" style="39" customWidth="1"/>
    <col min="3589" max="3589" width="7" style="39" customWidth="1"/>
    <col min="3590" max="3590" width="13.42578125" style="39" customWidth="1"/>
    <col min="3591" max="3591" width="9.28515625" style="39" customWidth="1"/>
    <col min="3592" max="3592" width="14.140625" style="39" customWidth="1"/>
    <col min="3593" max="3593" width="7.85546875" style="39" customWidth="1"/>
    <col min="3594" max="3594" width="9.42578125" style="39" customWidth="1"/>
    <col min="3595" max="3595" width="0.85546875" style="39" customWidth="1"/>
    <col min="3596" max="3596" width="16.140625" style="39" customWidth="1"/>
    <col min="3597" max="3598" width="9.7109375" style="39" customWidth="1"/>
    <col min="3599" max="3599" width="8.140625" style="39" customWidth="1"/>
    <col min="3600" max="3602" width="8.28515625" style="39" customWidth="1"/>
    <col min="3603" max="3603" width="12.28515625" style="39" customWidth="1"/>
    <col min="3604" max="3604" width="0.7109375" style="39" customWidth="1"/>
    <col min="3605" max="3605" width="11.42578125" style="39" customWidth="1"/>
    <col min="3606" max="3606" width="10.7109375" style="39" bestFit="1" customWidth="1"/>
    <col min="3607" max="3841" width="11.42578125" style="39"/>
    <col min="3842" max="3842" width="5.85546875" style="39" customWidth="1"/>
    <col min="3843" max="3844" width="11.5703125" style="39" customWidth="1"/>
    <col min="3845" max="3845" width="7" style="39" customWidth="1"/>
    <col min="3846" max="3846" width="13.42578125" style="39" customWidth="1"/>
    <col min="3847" max="3847" width="9.28515625" style="39" customWidth="1"/>
    <col min="3848" max="3848" width="14.140625" style="39" customWidth="1"/>
    <col min="3849" max="3849" width="7.85546875" style="39" customWidth="1"/>
    <col min="3850" max="3850" width="9.42578125" style="39" customWidth="1"/>
    <col min="3851" max="3851" width="0.85546875" style="39" customWidth="1"/>
    <col min="3852" max="3852" width="16.140625" style="39" customWidth="1"/>
    <col min="3853" max="3854" width="9.7109375" style="39" customWidth="1"/>
    <col min="3855" max="3855" width="8.140625" style="39" customWidth="1"/>
    <col min="3856" max="3858" width="8.28515625" style="39" customWidth="1"/>
    <col min="3859" max="3859" width="12.28515625" style="39" customWidth="1"/>
    <col min="3860" max="3860" width="0.7109375" style="39" customWidth="1"/>
    <col min="3861" max="3861" width="11.42578125" style="39" customWidth="1"/>
    <col min="3862" max="3862" width="10.7109375" style="39" bestFit="1" customWidth="1"/>
    <col min="3863" max="4097" width="11.42578125" style="39"/>
    <col min="4098" max="4098" width="5.85546875" style="39" customWidth="1"/>
    <col min="4099" max="4100" width="11.5703125" style="39" customWidth="1"/>
    <col min="4101" max="4101" width="7" style="39" customWidth="1"/>
    <col min="4102" max="4102" width="13.42578125" style="39" customWidth="1"/>
    <col min="4103" max="4103" width="9.28515625" style="39" customWidth="1"/>
    <col min="4104" max="4104" width="14.140625" style="39" customWidth="1"/>
    <col min="4105" max="4105" width="7.85546875" style="39" customWidth="1"/>
    <col min="4106" max="4106" width="9.42578125" style="39" customWidth="1"/>
    <col min="4107" max="4107" width="0.85546875" style="39" customWidth="1"/>
    <col min="4108" max="4108" width="16.140625" style="39" customWidth="1"/>
    <col min="4109" max="4110" width="9.7109375" style="39" customWidth="1"/>
    <col min="4111" max="4111" width="8.140625" style="39" customWidth="1"/>
    <col min="4112" max="4114" width="8.28515625" style="39" customWidth="1"/>
    <col min="4115" max="4115" width="12.28515625" style="39" customWidth="1"/>
    <col min="4116" max="4116" width="0.7109375" style="39" customWidth="1"/>
    <col min="4117" max="4117" width="11.42578125" style="39" customWidth="1"/>
    <col min="4118" max="4118" width="10.7109375" style="39" bestFit="1" customWidth="1"/>
    <col min="4119" max="4353" width="11.42578125" style="39"/>
    <col min="4354" max="4354" width="5.85546875" style="39" customWidth="1"/>
    <col min="4355" max="4356" width="11.5703125" style="39" customWidth="1"/>
    <col min="4357" max="4357" width="7" style="39" customWidth="1"/>
    <col min="4358" max="4358" width="13.42578125" style="39" customWidth="1"/>
    <col min="4359" max="4359" width="9.28515625" style="39" customWidth="1"/>
    <col min="4360" max="4360" width="14.140625" style="39" customWidth="1"/>
    <col min="4361" max="4361" width="7.85546875" style="39" customWidth="1"/>
    <col min="4362" max="4362" width="9.42578125" style="39" customWidth="1"/>
    <col min="4363" max="4363" width="0.85546875" style="39" customWidth="1"/>
    <col min="4364" max="4364" width="16.140625" style="39" customWidth="1"/>
    <col min="4365" max="4366" width="9.7109375" style="39" customWidth="1"/>
    <col min="4367" max="4367" width="8.140625" style="39" customWidth="1"/>
    <col min="4368" max="4370" width="8.28515625" style="39" customWidth="1"/>
    <col min="4371" max="4371" width="12.28515625" style="39" customWidth="1"/>
    <col min="4372" max="4372" width="0.7109375" style="39" customWidth="1"/>
    <col min="4373" max="4373" width="11.42578125" style="39" customWidth="1"/>
    <col min="4374" max="4374" width="10.7109375" style="39" bestFit="1" customWidth="1"/>
    <col min="4375" max="4609" width="11.42578125" style="39"/>
    <col min="4610" max="4610" width="5.85546875" style="39" customWidth="1"/>
    <col min="4611" max="4612" width="11.5703125" style="39" customWidth="1"/>
    <col min="4613" max="4613" width="7" style="39" customWidth="1"/>
    <col min="4614" max="4614" width="13.42578125" style="39" customWidth="1"/>
    <col min="4615" max="4615" width="9.28515625" style="39" customWidth="1"/>
    <col min="4616" max="4616" width="14.140625" style="39" customWidth="1"/>
    <col min="4617" max="4617" width="7.85546875" style="39" customWidth="1"/>
    <col min="4618" max="4618" width="9.42578125" style="39" customWidth="1"/>
    <col min="4619" max="4619" width="0.85546875" style="39" customWidth="1"/>
    <col min="4620" max="4620" width="16.140625" style="39" customWidth="1"/>
    <col min="4621" max="4622" width="9.7109375" style="39" customWidth="1"/>
    <col min="4623" max="4623" width="8.140625" style="39" customWidth="1"/>
    <col min="4624" max="4626" width="8.28515625" style="39" customWidth="1"/>
    <col min="4627" max="4627" width="12.28515625" style="39" customWidth="1"/>
    <col min="4628" max="4628" width="0.7109375" style="39" customWidth="1"/>
    <col min="4629" max="4629" width="11.42578125" style="39" customWidth="1"/>
    <col min="4630" max="4630" width="10.7109375" style="39" bestFit="1" customWidth="1"/>
    <col min="4631" max="4865" width="11.42578125" style="39"/>
    <col min="4866" max="4866" width="5.85546875" style="39" customWidth="1"/>
    <col min="4867" max="4868" width="11.5703125" style="39" customWidth="1"/>
    <col min="4869" max="4869" width="7" style="39" customWidth="1"/>
    <col min="4870" max="4870" width="13.42578125" style="39" customWidth="1"/>
    <col min="4871" max="4871" width="9.28515625" style="39" customWidth="1"/>
    <col min="4872" max="4872" width="14.140625" style="39" customWidth="1"/>
    <col min="4873" max="4873" width="7.85546875" style="39" customWidth="1"/>
    <col min="4874" max="4874" width="9.42578125" style="39" customWidth="1"/>
    <col min="4875" max="4875" width="0.85546875" style="39" customWidth="1"/>
    <col min="4876" max="4876" width="16.140625" style="39" customWidth="1"/>
    <col min="4877" max="4878" width="9.7109375" style="39" customWidth="1"/>
    <col min="4879" max="4879" width="8.140625" style="39" customWidth="1"/>
    <col min="4880" max="4882" width="8.28515625" style="39" customWidth="1"/>
    <col min="4883" max="4883" width="12.28515625" style="39" customWidth="1"/>
    <col min="4884" max="4884" width="0.7109375" style="39" customWidth="1"/>
    <col min="4885" max="4885" width="11.42578125" style="39" customWidth="1"/>
    <col min="4886" max="4886" width="10.7109375" style="39" bestFit="1" customWidth="1"/>
    <col min="4887" max="5121" width="11.42578125" style="39"/>
    <col min="5122" max="5122" width="5.85546875" style="39" customWidth="1"/>
    <col min="5123" max="5124" width="11.5703125" style="39" customWidth="1"/>
    <col min="5125" max="5125" width="7" style="39" customWidth="1"/>
    <col min="5126" max="5126" width="13.42578125" style="39" customWidth="1"/>
    <col min="5127" max="5127" width="9.28515625" style="39" customWidth="1"/>
    <col min="5128" max="5128" width="14.140625" style="39" customWidth="1"/>
    <col min="5129" max="5129" width="7.85546875" style="39" customWidth="1"/>
    <col min="5130" max="5130" width="9.42578125" style="39" customWidth="1"/>
    <col min="5131" max="5131" width="0.85546875" style="39" customWidth="1"/>
    <col min="5132" max="5132" width="16.140625" style="39" customWidth="1"/>
    <col min="5133" max="5134" width="9.7109375" style="39" customWidth="1"/>
    <col min="5135" max="5135" width="8.140625" style="39" customWidth="1"/>
    <col min="5136" max="5138" width="8.28515625" style="39" customWidth="1"/>
    <col min="5139" max="5139" width="12.28515625" style="39" customWidth="1"/>
    <col min="5140" max="5140" width="0.7109375" style="39" customWidth="1"/>
    <col min="5141" max="5141" width="11.42578125" style="39" customWidth="1"/>
    <col min="5142" max="5142" width="10.7109375" style="39" bestFit="1" customWidth="1"/>
    <col min="5143" max="5377" width="11.42578125" style="39"/>
    <col min="5378" max="5378" width="5.85546875" style="39" customWidth="1"/>
    <col min="5379" max="5380" width="11.5703125" style="39" customWidth="1"/>
    <col min="5381" max="5381" width="7" style="39" customWidth="1"/>
    <col min="5382" max="5382" width="13.42578125" style="39" customWidth="1"/>
    <col min="5383" max="5383" width="9.28515625" style="39" customWidth="1"/>
    <col min="5384" max="5384" width="14.140625" style="39" customWidth="1"/>
    <col min="5385" max="5385" width="7.85546875" style="39" customWidth="1"/>
    <col min="5386" max="5386" width="9.42578125" style="39" customWidth="1"/>
    <col min="5387" max="5387" width="0.85546875" style="39" customWidth="1"/>
    <col min="5388" max="5388" width="16.140625" style="39" customWidth="1"/>
    <col min="5389" max="5390" width="9.7109375" style="39" customWidth="1"/>
    <col min="5391" max="5391" width="8.140625" style="39" customWidth="1"/>
    <col min="5392" max="5394" width="8.28515625" style="39" customWidth="1"/>
    <col min="5395" max="5395" width="12.28515625" style="39" customWidth="1"/>
    <col min="5396" max="5396" width="0.7109375" style="39" customWidth="1"/>
    <col min="5397" max="5397" width="11.42578125" style="39" customWidth="1"/>
    <col min="5398" max="5398" width="10.7109375" style="39" bestFit="1" customWidth="1"/>
    <col min="5399" max="5633" width="11.42578125" style="39"/>
    <col min="5634" max="5634" width="5.85546875" style="39" customWidth="1"/>
    <col min="5635" max="5636" width="11.5703125" style="39" customWidth="1"/>
    <col min="5637" max="5637" width="7" style="39" customWidth="1"/>
    <col min="5638" max="5638" width="13.42578125" style="39" customWidth="1"/>
    <col min="5639" max="5639" width="9.28515625" style="39" customWidth="1"/>
    <col min="5640" max="5640" width="14.140625" style="39" customWidth="1"/>
    <col min="5641" max="5641" width="7.85546875" style="39" customWidth="1"/>
    <col min="5642" max="5642" width="9.42578125" style="39" customWidth="1"/>
    <col min="5643" max="5643" width="0.85546875" style="39" customWidth="1"/>
    <col min="5644" max="5644" width="16.140625" style="39" customWidth="1"/>
    <col min="5645" max="5646" width="9.7109375" style="39" customWidth="1"/>
    <col min="5647" max="5647" width="8.140625" style="39" customWidth="1"/>
    <col min="5648" max="5650" width="8.28515625" style="39" customWidth="1"/>
    <col min="5651" max="5651" width="12.28515625" style="39" customWidth="1"/>
    <col min="5652" max="5652" width="0.7109375" style="39" customWidth="1"/>
    <col min="5653" max="5653" width="11.42578125" style="39" customWidth="1"/>
    <col min="5654" max="5654" width="10.7109375" style="39" bestFit="1" customWidth="1"/>
    <col min="5655" max="5889" width="11.42578125" style="39"/>
    <col min="5890" max="5890" width="5.85546875" style="39" customWidth="1"/>
    <col min="5891" max="5892" width="11.5703125" style="39" customWidth="1"/>
    <col min="5893" max="5893" width="7" style="39" customWidth="1"/>
    <col min="5894" max="5894" width="13.42578125" style="39" customWidth="1"/>
    <col min="5895" max="5895" width="9.28515625" style="39" customWidth="1"/>
    <col min="5896" max="5896" width="14.140625" style="39" customWidth="1"/>
    <col min="5897" max="5897" width="7.85546875" style="39" customWidth="1"/>
    <col min="5898" max="5898" width="9.42578125" style="39" customWidth="1"/>
    <col min="5899" max="5899" width="0.85546875" style="39" customWidth="1"/>
    <col min="5900" max="5900" width="16.140625" style="39" customWidth="1"/>
    <col min="5901" max="5902" width="9.7109375" style="39" customWidth="1"/>
    <col min="5903" max="5903" width="8.140625" style="39" customWidth="1"/>
    <col min="5904" max="5906" width="8.28515625" style="39" customWidth="1"/>
    <col min="5907" max="5907" width="12.28515625" style="39" customWidth="1"/>
    <col min="5908" max="5908" width="0.7109375" style="39" customWidth="1"/>
    <col min="5909" max="5909" width="11.42578125" style="39" customWidth="1"/>
    <col min="5910" max="5910" width="10.7109375" style="39" bestFit="1" customWidth="1"/>
    <col min="5911" max="6145" width="11.42578125" style="39"/>
    <col min="6146" max="6146" width="5.85546875" style="39" customWidth="1"/>
    <col min="6147" max="6148" width="11.5703125" style="39" customWidth="1"/>
    <col min="6149" max="6149" width="7" style="39" customWidth="1"/>
    <col min="6150" max="6150" width="13.42578125" style="39" customWidth="1"/>
    <col min="6151" max="6151" width="9.28515625" style="39" customWidth="1"/>
    <col min="6152" max="6152" width="14.140625" style="39" customWidth="1"/>
    <col min="6153" max="6153" width="7.85546875" style="39" customWidth="1"/>
    <col min="6154" max="6154" width="9.42578125" style="39" customWidth="1"/>
    <col min="6155" max="6155" width="0.85546875" style="39" customWidth="1"/>
    <col min="6156" max="6156" width="16.140625" style="39" customWidth="1"/>
    <col min="6157" max="6158" width="9.7109375" style="39" customWidth="1"/>
    <col min="6159" max="6159" width="8.140625" style="39" customWidth="1"/>
    <col min="6160" max="6162" width="8.28515625" style="39" customWidth="1"/>
    <col min="6163" max="6163" width="12.28515625" style="39" customWidth="1"/>
    <col min="6164" max="6164" width="0.7109375" style="39" customWidth="1"/>
    <col min="6165" max="6165" width="11.42578125" style="39" customWidth="1"/>
    <col min="6166" max="6166" width="10.7109375" style="39" bestFit="1" customWidth="1"/>
    <col min="6167" max="6401" width="11.42578125" style="39"/>
    <col min="6402" max="6402" width="5.85546875" style="39" customWidth="1"/>
    <col min="6403" max="6404" width="11.5703125" style="39" customWidth="1"/>
    <col min="6405" max="6405" width="7" style="39" customWidth="1"/>
    <col min="6406" max="6406" width="13.42578125" style="39" customWidth="1"/>
    <col min="6407" max="6407" width="9.28515625" style="39" customWidth="1"/>
    <col min="6408" max="6408" width="14.140625" style="39" customWidth="1"/>
    <col min="6409" max="6409" width="7.85546875" style="39" customWidth="1"/>
    <col min="6410" max="6410" width="9.42578125" style="39" customWidth="1"/>
    <col min="6411" max="6411" width="0.85546875" style="39" customWidth="1"/>
    <col min="6412" max="6412" width="16.140625" style="39" customWidth="1"/>
    <col min="6413" max="6414" width="9.7109375" style="39" customWidth="1"/>
    <col min="6415" max="6415" width="8.140625" style="39" customWidth="1"/>
    <col min="6416" max="6418" width="8.28515625" style="39" customWidth="1"/>
    <col min="6419" max="6419" width="12.28515625" style="39" customWidth="1"/>
    <col min="6420" max="6420" width="0.7109375" style="39" customWidth="1"/>
    <col min="6421" max="6421" width="11.42578125" style="39" customWidth="1"/>
    <col min="6422" max="6422" width="10.7109375" style="39" bestFit="1" customWidth="1"/>
    <col min="6423" max="6657" width="11.42578125" style="39"/>
    <col min="6658" max="6658" width="5.85546875" style="39" customWidth="1"/>
    <col min="6659" max="6660" width="11.5703125" style="39" customWidth="1"/>
    <col min="6661" max="6661" width="7" style="39" customWidth="1"/>
    <col min="6662" max="6662" width="13.42578125" style="39" customWidth="1"/>
    <col min="6663" max="6663" width="9.28515625" style="39" customWidth="1"/>
    <col min="6664" max="6664" width="14.140625" style="39" customWidth="1"/>
    <col min="6665" max="6665" width="7.85546875" style="39" customWidth="1"/>
    <col min="6666" max="6666" width="9.42578125" style="39" customWidth="1"/>
    <col min="6667" max="6667" width="0.85546875" style="39" customWidth="1"/>
    <col min="6668" max="6668" width="16.140625" style="39" customWidth="1"/>
    <col min="6669" max="6670" width="9.7109375" style="39" customWidth="1"/>
    <col min="6671" max="6671" width="8.140625" style="39" customWidth="1"/>
    <col min="6672" max="6674" width="8.28515625" style="39" customWidth="1"/>
    <col min="6675" max="6675" width="12.28515625" style="39" customWidth="1"/>
    <col min="6676" max="6676" width="0.7109375" style="39" customWidth="1"/>
    <col min="6677" max="6677" width="11.42578125" style="39" customWidth="1"/>
    <col min="6678" max="6678" width="10.7109375" style="39" bestFit="1" customWidth="1"/>
    <col min="6679" max="6913" width="11.42578125" style="39"/>
    <col min="6914" max="6914" width="5.85546875" style="39" customWidth="1"/>
    <col min="6915" max="6916" width="11.5703125" style="39" customWidth="1"/>
    <col min="6917" max="6917" width="7" style="39" customWidth="1"/>
    <col min="6918" max="6918" width="13.42578125" style="39" customWidth="1"/>
    <col min="6919" max="6919" width="9.28515625" style="39" customWidth="1"/>
    <col min="6920" max="6920" width="14.140625" style="39" customWidth="1"/>
    <col min="6921" max="6921" width="7.85546875" style="39" customWidth="1"/>
    <col min="6922" max="6922" width="9.42578125" style="39" customWidth="1"/>
    <col min="6923" max="6923" width="0.85546875" style="39" customWidth="1"/>
    <col min="6924" max="6924" width="16.140625" style="39" customWidth="1"/>
    <col min="6925" max="6926" width="9.7109375" style="39" customWidth="1"/>
    <col min="6927" max="6927" width="8.140625" style="39" customWidth="1"/>
    <col min="6928" max="6930" width="8.28515625" style="39" customWidth="1"/>
    <col min="6931" max="6931" width="12.28515625" style="39" customWidth="1"/>
    <col min="6932" max="6932" width="0.7109375" style="39" customWidth="1"/>
    <col min="6933" max="6933" width="11.42578125" style="39" customWidth="1"/>
    <col min="6934" max="6934" width="10.7109375" style="39" bestFit="1" customWidth="1"/>
    <col min="6935" max="7169" width="11.42578125" style="39"/>
    <col min="7170" max="7170" width="5.85546875" style="39" customWidth="1"/>
    <col min="7171" max="7172" width="11.5703125" style="39" customWidth="1"/>
    <col min="7173" max="7173" width="7" style="39" customWidth="1"/>
    <col min="7174" max="7174" width="13.42578125" style="39" customWidth="1"/>
    <col min="7175" max="7175" width="9.28515625" style="39" customWidth="1"/>
    <col min="7176" max="7176" width="14.140625" style="39" customWidth="1"/>
    <col min="7177" max="7177" width="7.85546875" style="39" customWidth="1"/>
    <col min="7178" max="7178" width="9.42578125" style="39" customWidth="1"/>
    <col min="7179" max="7179" width="0.85546875" style="39" customWidth="1"/>
    <col min="7180" max="7180" width="16.140625" style="39" customWidth="1"/>
    <col min="7181" max="7182" width="9.7109375" style="39" customWidth="1"/>
    <col min="7183" max="7183" width="8.140625" style="39" customWidth="1"/>
    <col min="7184" max="7186" width="8.28515625" style="39" customWidth="1"/>
    <col min="7187" max="7187" width="12.28515625" style="39" customWidth="1"/>
    <col min="7188" max="7188" width="0.7109375" style="39" customWidth="1"/>
    <col min="7189" max="7189" width="11.42578125" style="39" customWidth="1"/>
    <col min="7190" max="7190" width="10.7109375" style="39" bestFit="1" customWidth="1"/>
    <col min="7191" max="7425" width="11.42578125" style="39"/>
    <col min="7426" max="7426" width="5.85546875" style="39" customWidth="1"/>
    <col min="7427" max="7428" width="11.5703125" style="39" customWidth="1"/>
    <col min="7429" max="7429" width="7" style="39" customWidth="1"/>
    <col min="7430" max="7430" width="13.42578125" style="39" customWidth="1"/>
    <col min="7431" max="7431" width="9.28515625" style="39" customWidth="1"/>
    <col min="7432" max="7432" width="14.140625" style="39" customWidth="1"/>
    <col min="7433" max="7433" width="7.85546875" style="39" customWidth="1"/>
    <col min="7434" max="7434" width="9.42578125" style="39" customWidth="1"/>
    <col min="7435" max="7435" width="0.85546875" style="39" customWidth="1"/>
    <col min="7436" max="7436" width="16.140625" style="39" customWidth="1"/>
    <col min="7437" max="7438" width="9.7109375" style="39" customWidth="1"/>
    <col min="7439" max="7439" width="8.140625" style="39" customWidth="1"/>
    <col min="7440" max="7442" width="8.28515625" style="39" customWidth="1"/>
    <col min="7443" max="7443" width="12.28515625" style="39" customWidth="1"/>
    <col min="7444" max="7444" width="0.7109375" style="39" customWidth="1"/>
    <col min="7445" max="7445" width="11.42578125" style="39" customWidth="1"/>
    <col min="7446" max="7446" width="10.7109375" style="39" bestFit="1" customWidth="1"/>
    <col min="7447" max="7681" width="11.42578125" style="39"/>
    <col min="7682" max="7682" width="5.85546875" style="39" customWidth="1"/>
    <col min="7683" max="7684" width="11.5703125" style="39" customWidth="1"/>
    <col min="7685" max="7685" width="7" style="39" customWidth="1"/>
    <col min="7686" max="7686" width="13.42578125" style="39" customWidth="1"/>
    <col min="7687" max="7687" width="9.28515625" style="39" customWidth="1"/>
    <col min="7688" max="7688" width="14.140625" style="39" customWidth="1"/>
    <col min="7689" max="7689" width="7.85546875" style="39" customWidth="1"/>
    <col min="7690" max="7690" width="9.42578125" style="39" customWidth="1"/>
    <col min="7691" max="7691" width="0.85546875" style="39" customWidth="1"/>
    <col min="7692" max="7692" width="16.140625" style="39" customWidth="1"/>
    <col min="7693" max="7694" width="9.7109375" style="39" customWidth="1"/>
    <col min="7695" max="7695" width="8.140625" style="39" customWidth="1"/>
    <col min="7696" max="7698" width="8.28515625" style="39" customWidth="1"/>
    <col min="7699" max="7699" width="12.28515625" style="39" customWidth="1"/>
    <col min="7700" max="7700" width="0.7109375" style="39" customWidth="1"/>
    <col min="7701" max="7701" width="11.42578125" style="39" customWidth="1"/>
    <col min="7702" max="7702" width="10.7109375" style="39" bestFit="1" customWidth="1"/>
    <col min="7703" max="7937" width="11.42578125" style="39"/>
    <col min="7938" max="7938" width="5.85546875" style="39" customWidth="1"/>
    <col min="7939" max="7940" width="11.5703125" style="39" customWidth="1"/>
    <col min="7941" max="7941" width="7" style="39" customWidth="1"/>
    <col min="7942" max="7942" width="13.42578125" style="39" customWidth="1"/>
    <col min="7943" max="7943" width="9.28515625" style="39" customWidth="1"/>
    <col min="7944" max="7944" width="14.140625" style="39" customWidth="1"/>
    <col min="7945" max="7945" width="7.85546875" style="39" customWidth="1"/>
    <col min="7946" max="7946" width="9.42578125" style="39" customWidth="1"/>
    <col min="7947" max="7947" width="0.85546875" style="39" customWidth="1"/>
    <col min="7948" max="7948" width="16.140625" style="39" customWidth="1"/>
    <col min="7949" max="7950" width="9.7109375" style="39" customWidth="1"/>
    <col min="7951" max="7951" width="8.140625" style="39" customWidth="1"/>
    <col min="7952" max="7954" width="8.28515625" style="39" customWidth="1"/>
    <col min="7955" max="7955" width="12.28515625" style="39" customWidth="1"/>
    <col min="7956" max="7956" width="0.7109375" style="39" customWidth="1"/>
    <col min="7957" max="7957" width="11.42578125" style="39" customWidth="1"/>
    <col min="7958" max="7958" width="10.7109375" style="39" bestFit="1" customWidth="1"/>
    <col min="7959" max="8193" width="11.42578125" style="39"/>
    <col min="8194" max="8194" width="5.85546875" style="39" customWidth="1"/>
    <col min="8195" max="8196" width="11.5703125" style="39" customWidth="1"/>
    <col min="8197" max="8197" width="7" style="39" customWidth="1"/>
    <col min="8198" max="8198" width="13.42578125" style="39" customWidth="1"/>
    <col min="8199" max="8199" width="9.28515625" style="39" customWidth="1"/>
    <col min="8200" max="8200" width="14.140625" style="39" customWidth="1"/>
    <col min="8201" max="8201" width="7.85546875" style="39" customWidth="1"/>
    <col min="8202" max="8202" width="9.42578125" style="39" customWidth="1"/>
    <col min="8203" max="8203" width="0.85546875" style="39" customWidth="1"/>
    <col min="8204" max="8204" width="16.140625" style="39" customWidth="1"/>
    <col min="8205" max="8206" width="9.7109375" style="39" customWidth="1"/>
    <col min="8207" max="8207" width="8.140625" style="39" customWidth="1"/>
    <col min="8208" max="8210" width="8.28515625" style="39" customWidth="1"/>
    <col min="8211" max="8211" width="12.28515625" style="39" customWidth="1"/>
    <col min="8212" max="8212" width="0.7109375" style="39" customWidth="1"/>
    <col min="8213" max="8213" width="11.42578125" style="39" customWidth="1"/>
    <col min="8214" max="8214" width="10.7109375" style="39" bestFit="1" customWidth="1"/>
    <col min="8215" max="8449" width="11.42578125" style="39"/>
    <col min="8450" max="8450" width="5.85546875" style="39" customWidth="1"/>
    <col min="8451" max="8452" width="11.5703125" style="39" customWidth="1"/>
    <col min="8453" max="8453" width="7" style="39" customWidth="1"/>
    <col min="8454" max="8454" width="13.42578125" style="39" customWidth="1"/>
    <col min="8455" max="8455" width="9.28515625" style="39" customWidth="1"/>
    <col min="8456" max="8456" width="14.140625" style="39" customWidth="1"/>
    <col min="8457" max="8457" width="7.85546875" style="39" customWidth="1"/>
    <col min="8458" max="8458" width="9.42578125" style="39" customWidth="1"/>
    <col min="8459" max="8459" width="0.85546875" style="39" customWidth="1"/>
    <col min="8460" max="8460" width="16.140625" style="39" customWidth="1"/>
    <col min="8461" max="8462" width="9.7109375" style="39" customWidth="1"/>
    <col min="8463" max="8463" width="8.140625" style="39" customWidth="1"/>
    <col min="8464" max="8466" width="8.28515625" style="39" customWidth="1"/>
    <col min="8467" max="8467" width="12.28515625" style="39" customWidth="1"/>
    <col min="8468" max="8468" width="0.7109375" style="39" customWidth="1"/>
    <col min="8469" max="8469" width="11.42578125" style="39" customWidth="1"/>
    <col min="8470" max="8470" width="10.7109375" style="39" bestFit="1" customWidth="1"/>
    <col min="8471" max="8705" width="11.42578125" style="39"/>
    <col min="8706" max="8706" width="5.85546875" style="39" customWidth="1"/>
    <col min="8707" max="8708" width="11.5703125" style="39" customWidth="1"/>
    <col min="8709" max="8709" width="7" style="39" customWidth="1"/>
    <col min="8710" max="8710" width="13.42578125" style="39" customWidth="1"/>
    <col min="8711" max="8711" width="9.28515625" style="39" customWidth="1"/>
    <col min="8712" max="8712" width="14.140625" style="39" customWidth="1"/>
    <col min="8713" max="8713" width="7.85546875" style="39" customWidth="1"/>
    <col min="8714" max="8714" width="9.42578125" style="39" customWidth="1"/>
    <col min="8715" max="8715" width="0.85546875" style="39" customWidth="1"/>
    <col min="8716" max="8716" width="16.140625" style="39" customWidth="1"/>
    <col min="8717" max="8718" width="9.7109375" style="39" customWidth="1"/>
    <col min="8719" max="8719" width="8.140625" style="39" customWidth="1"/>
    <col min="8720" max="8722" width="8.28515625" style="39" customWidth="1"/>
    <col min="8723" max="8723" width="12.28515625" style="39" customWidth="1"/>
    <col min="8724" max="8724" width="0.7109375" style="39" customWidth="1"/>
    <col min="8725" max="8725" width="11.42578125" style="39" customWidth="1"/>
    <col min="8726" max="8726" width="10.7109375" style="39" bestFit="1" customWidth="1"/>
    <col min="8727" max="8961" width="11.42578125" style="39"/>
    <col min="8962" max="8962" width="5.85546875" style="39" customWidth="1"/>
    <col min="8963" max="8964" width="11.5703125" style="39" customWidth="1"/>
    <col min="8965" max="8965" width="7" style="39" customWidth="1"/>
    <col min="8966" max="8966" width="13.42578125" style="39" customWidth="1"/>
    <col min="8967" max="8967" width="9.28515625" style="39" customWidth="1"/>
    <col min="8968" max="8968" width="14.140625" style="39" customWidth="1"/>
    <col min="8969" max="8969" width="7.85546875" style="39" customWidth="1"/>
    <col min="8970" max="8970" width="9.42578125" style="39" customWidth="1"/>
    <col min="8971" max="8971" width="0.85546875" style="39" customWidth="1"/>
    <col min="8972" max="8972" width="16.140625" style="39" customWidth="1"/>
    <col min="8973" max="8974" width="9.7109375" style="39" customWidth="1"/>
    <col min="8975" max="8975" width="8.140625" style="39" customWidth="1"/>
    <col min="8976" max="8978" width="8.28515625" style="39" customWidth="1"/>
    <col min="8979" max="8979" width="12.28515625" style="39" customWidth="1"/>
    <col min="8980" max="8980" width="0.7109375" style="39" customWidth="1"/>
    <col min="8981" max="8981" width="11.42578125" style="39" customWidth="1"/>
    <col min="8982" max="8982" width="10.7109375" style="39" bestFit="1" customWidth="1"/>
    <col min="8983" max="9217" width="11.42578125" style="39"/>
    <col min="9218" max="9218" width="5.85546875" style="39" customWidth="1"/>
    <col min="9219" max="9220" width="11.5703125" style="39" customWidth="1"/>
    <col min="9221" max="9221" width="7" style="39" customWidth="1"/>
    <col min="9222" max="9222" width="13.42578125" style="39" customWidth="1"/>
    <col min="9223" max="9223" width="9.28515625" style="39" customWidth="1"/>
    <col min="9224" max="9224" width="14.140625" style="39" customWidth="1"/>
    <col min="9225" max="9225" width="7.85546875" style="39" customWidth="1"/>
    <col min="9226" max="9226" width="9.42578125" style="39" customWidth="1"/>
    <col min="9227" max="9227" width="0.85546875" style="39" customWidth="1"/>
    <col min="9228" max="9228" width="16.140625" style="39" customWidth="1"/>
    <col min="9229" max="9230" width="9.7109375" style="39" customWidth="1"/>
    <col min="9231" max="9231" width="8.140625" style="39" customWidth="1"/>
    <col min="9232" max="9234" width="8.28515625" style="39" customWidth="1"/>
    <col min="9235" max="9235" width="12.28515625" style="39" customWidth="1"/>
    <col min="9236" max="9236" width="0.7109375" style="39" customWidth="1"/>
    <col min="9237" max="9237" width="11.42578125" style="39" customWidth="1"/>
    <col min="9238" max="9238" width="10.7109375" style="39" bestFit="1" customWidth="1"/>
    <col min="9239" max="9473" width="11.42578125" style="39"/>
    <col min="9474" max="9474" width="5.85546875" style="39" customWidth="1"/>
    <col min="9475" max="9476" width="11.5703125" style="39" customWidth="1"/>
    <col min="9477" max="9477" width="7" style="39" customWidth="1"/>
    <col min="9478" max="9478" width="13.42578125" style="39" customWidth="1"/>
    <col min="9479" max="9479" width="9.28515625" style="39" customWidth="1"/>
    <col min="9480" max="9480" width="14.140625" style="39" customWidth="1"/>
    <col min="9481" max="9481" width="7.85546875" style="39" customWidth="1"/>
    <col min="9482" max="9482" width="9.42578125" style="39" customWidth="1"/>
    <col min="9483" max="9483" width="0.85546875" style="39" customWidth="1"/>
    <col min="9484" max="9484" width="16.140625" style="39" customWidth="1"/>
    <col min="9485" max="9486" width="9.7109375" style="39" customWidth="1"/>
    <col min="9487" max="9487" width="8.140625" style="39" customWidth="1"/>
    <col min="9488" max="9490" width="8.28515625" style="39" customWidth="1"/>
    <col min="9491" max="9491" width="12.28515625" style="39" customWidth="1"/>
    <col min="9492" max="9492" width="0.7109375" style="39" customWidth="1"/>
    <col min="9493" max="9493" width="11.42578125" style="39" customWidth="1"/>
    <col min="9494" max="9494" width="10.7109375" style="39" bestFit="1" customWidth="1"/>
    <col min="9495" max="9729" width="11.42578125" style="39"/>
    <col min="9730" max="9730" width="5.85546875" style="39" customWidth="1"/>
    <col min="9731" max="9732" width="11.5703125" style="39" customWidth="1"/>
    <col min="9733" max="9733" width="7" style="39" customWidth="1"/>
    <col min="9734" max="9734" width="13.42578125" style="39" customWidth="1"/>
    <col min="9735" max="9735" width="9.28515625" style="39" customWidth="1"/>
    <col min="9736" max="9736" width="14.140625" style="39" customWidth="1"/>
    <col min="9737" max="9737" width="7.85546875" style="39" customWidth="1"/>
    <col min="9738" max="9738" width="9.42578125" style="39" customWidth="1"/>
    <col min="9739" max="9739" width="0.85546875" style="39" customWidth="1"/>
    <col min="9740" max="9740" width="16.140625" style="39" customWidth="1"/>
    <col min="9741" max="9742" width="9.7109375" style="39" customWidth="1"/>
    <col min="9743" max="9743" width="8.140625" style="39" customWidth="1"/>
    <col min="9744" max="9746" width="8.28515625" style="39" customWidth="1"/>
    <col min="9747" max="9747" width="12.28515625" style="39" customWidth="1"/>
    <col min="9748" max="9748" width="0.7109375" style="39" customWidth="1"/>
    <col min="9749" max="9749" width="11.42578125" style="39" customWidth="1"/>
    <col min="9750" max="9750" width="10.7109375" style="39" bestFit="1" customWidth="1"/>
    <col min="9751" max="9985" width="11.42578125" style="39"/>
    <col min="9986" max="9986" width="5.85546875" style="39" customWidth="1"/>
    <col min="9987" max="9988" width="11.5703125" style="39" customWidth="1"/>
    <col min="9989" max="9989" width="7" style="39" customWidth="1"/>
    <col min="9990" max="9990" width="13.42578125" style="39" customWidth="1"/>
    <col min="9991" max="9991" width="9.28515625" style="39" customWidth="1"/>
    <col min="9992" max="9992" width="14.140625" style="39" customWidth="1"/>
    <col min="9993" max="9993" width="7.85546875" style="39" customWidth="1"/>
    <col min="9994" max="9994" width="9.42578125" style="39" customWidth="1"/>
    <col min="9995" max="9995" width="0.85546875" style="39" customWidth="1"/>
    <col min="9996" max="9996" width="16.140625" style="39" customWidth="1"/>
    <col min="9997" max="9998" width="9.7109375" style="39" customWidth="1"/>
    <col min="9999" max="9999" width="8.140625" style="39" customWidth="1"/>
    <col min="10000" max="10002" width="8.28515625" style="39" customWidth="1"/>
    <col min="10003" max="10003" width="12.28515625" style="39" customWidth="1"/>
    <col min="10004" max="10004" width="0.7109375" style="39" customWidth="1"/>
    <col min="10005" max="10005" width="11.42578125" style="39" customWidth="1"/>
    <col min="10006" max="10006" width="10.7109375" style="39" bestFit="1" customWidth="1"/>
    <col min="10007" max="10241" width="11.42578125" style="39"/>
    <col min="10242" max="10242" width="5.85546875" style="39" customWidth="1"/>
    <col min="10243" max="10244" width="11.5703125" style="39" customWidth="1"/>
    <col min="10245" max="10245" width="7" style="39" customWidth="1"/>
    <col min="10246" max="10246" width="13.42578125" style="39" customWidth="1"/>
    <col min="10247" max="10247" width="9.28515625" style="39" customWidth="1"/>
    <col min="10248" max="10248" width="14.140625" style="39" customWidth="1"/>
    <col min="10249" max="10249" width="7.85546875" style="39" customWidth="1"/>
    <col min="10250" max="10250" width="9.42578125" style="39" customWidth="1"/>
    <col min="10251" max="10251" width="0.85546875" style="39" customWidth="1"/>
    <col min="10252" max="10252" width="16.140625" style="39" customWidth="1"/>
    <col min="10253" max="10254" width="9.7109375" style="39" customWidth="1"/>
    <col min="10255" max="10255" width="8.140625" style="39" customWidth="1"/>
    <col min="10256" max="10258" width="8.28515625" style="39" customWidth="1"/>
    <col min="10259" max="10259" width="12.28515625" style="39" customWidth="1"/>
    <col min="10260" max="10260" width="0.7109375" style="39" customWidth="1"/>
    <col min="10261" max="10261" width="11.42578125" style="39" customWidth="1"/>
    <col min="10262" max="10262" width="10.7109375" style="39" bestFit="1" customWidth="1"/>
    <col min="10263" max="10497" width="11.42578125" style="39"/>
    <col min="10498" max="10498" width="5.85546875" style="39" customWidth="1"/>
    <col min="10499" max="10500" width="11.5703125" style="39" customWidth="1"/>
    <col min="10501" max="10501" width="7" style="39" customWidth="1"/>
    <col min="10502" max="10502" width="13.42578125" style="39" customWidth="1"/>
    <col min="10503" max="10503" width="9.28515625" style="39" customWidth="1"/>
    <col min="10504" max="10504" width="14.140625" style="39" customWidth="1"/>
    <col min="10505" max="10505" width="7.85546875" style="39" customWidth="1"/>
    <col min="10506" max="10506" width="9.42578125" style="39" customWidth="1"/>
    <col min="10507" max="10507" width="0.85546875" style="39" customWidth="1"/>
    <col min="10508" max="10508" width="16.140625" style="39" customWidth="1"/>
    <col min="10509" max="10510" width="9.7109375" style="39" customWidth="1"/>
    <col min="10511" max="10511" width="8.140625" style="39" customWidth="1"/>
    <col min="10512" max="10514" width="8.28515625" style="39" customWidth="1"/>
    <col min="10515" max="10515" width="12.28515625" style="39" customWidth="1"/>
    <col min="10516" max="10516" width="0.7109375" style="39" customWidth="1"/>
    <col min="10517" max="10517" width="11.42578125" style="39" customWidth="1"/>
    <col min="10518" max="10518" width="10.7109375" style="39" bestFit="1" customWidth="1"/>
    <col min="10519" max="10753" width="11.42578125" style="39"/>
    <col min="10754" max="10754" width="5.85546875" style="39" customWidth="1"/>
    <col min="10755" max="10756" width="11.5703125" style="39" customWidth="1"/>
    <col min="10757" max="10757" width="7" style="39" customWidth="1"/>
    <col min="10758" max="10758" width="13.42578125" style="39" customWidth="1"/>
    <col min="10759" max="10759" width="9.28515625" style="39" customWidth="1"/>
    <col min="10760" max="10760" width="14.140625" style="39" customWidth="1"/>
    <col min="10761" max="10761" width="7.85546875" style="39" customWidth="1"/>
    <col min="10762" max="10762" width="9.42578125" style="39" customWidth="1"/>
    <col min="10763" max="10763" width="0.85546875" style="39" customWidth="1"/>
    <col min="10764" max="10764" width="16.140625" style="39" customWidth="1"/>
    <col min="10765" max="10766" width="9.7109375" style="39" customWidth="1"/>
    <col min="10767" max="10767" width="8.140625" style="39" customWidth="1"/>
    <col min="10768" max="10770" width="8.28515625" style="39" customWidth="1"/>
    <col min="10771" max="10771" width="12.28515625" style="39" customWidth="1"/>
    <col min="10772" max="10772" width="0.7109375" style="39" customWidth="1"/>
    <col min="10773" max="10773" width="11.42578125" style="39" customWidth="1"/>
    <col min="10774" max="10774" width="10.7109375" style="39" bestFit="1" customWidth="1"/>
    <col min="10775" max="11009" width="11.42578125" style="39"/>
    <col min="11010" max="11010" width="5.85546875" style="39" customWidth="1"/>
    <col min="11011" max="11012" width="11.5703125" style="39" customWidth="1"/>
    <col min="11013" max="11013" width="7" style="39" customWidth="1"/>
    <col min="11014" max="11014" width="13.42578125" style="39" customWidth="1"/>
    <col min="11015" max="11015" width="9.28515625" style="39" customWidth="1"/>
    <col min="11016" max="11016" width="14.140625" style="39" customWidth="1"/>
    <col min="11017" max="11017" width="7.85546875" style="39" customWidth="1"/>
    <col min="11018" max="11018" width="9.42578125" style="39" customWidth="1"/>
    <col min="11019" max="11019" width="0.85546875" style="39" customWidth="1"/>
    <col min="11020" max="11020" width="16.140625" style="39" customWidth="1"/>
    <col min="11021" max="11022" width="9.7109375" style="39" customWidth="1"/>
    <col min="11023" max="11023" width="8.140625" style="39" customWidth="1"/>
    <col min="11024" max="11026" width="8.28515625" style="39" customWidth="1"/>
    <col min="11027" max="11027" width="12.28515625" style="39" customWidth="1"/>
    <col min="11028" max="11028" width="0.7109375" style="39" customWidth="1"/>
    <col min="11029" max="11029" width="11.42578125" style="39" customWidth="1"/>
    <col min="11030" max="11030" width="10.7109375" style="39" bestFit="1" customWidth="1"/>
    <col min="11031" max="11265" width="11.42578125" style="39"/>
    <col min="11266" max="11266" width="5.85546875" style="39" customWidth="1"/>
    <col min="11267" max="11268" width="11.5703125" style="39" customWidth="1"/>
    <col min="11269" max="11269" width="7" style="39" customWidth="1"/>
    <col min="11270" max="11270" width="13.42578125" style="39" customWidth="1"/>
    <col min="11271" max="11271" width="9.28515625" style="39" customWidth="1"/>
    <col min="11272" max="11272" width="14.140625" style="39" customWidth="1"/>
    <col min="11273" max="11273" width="7.85546875" style="39" customWidth="1"/>
    <col min="11274" max="11274" width="9.42578125" style="39" customWidth="1"/>
    <col min="11275" max="11275" width="0.85546875" style="39" customWidth="1"/>
    <col min="11276" max="11276" width="16.140625" style="39" customWidth="1"/>
    <col min="11277" max="11278" width="9.7109375" style="39" customWidth="1"/>
    <col min="11279" max="11279" width="8.140625" style="39" customWidth="1"/>
    <col min="11280" max="11282" width="8.28515625" style="39" customWidth="1"/>
    <col min="11283" max="11283" width="12.28515625" style="39" customWidth="1"/>
    <col min="11284" max="11284" width="0.7109375" style="39" customWidth="1"/>
    <col min="11285" max="11285" width="11.42578125" style="39" customWidth="1"/>
    <col min="11286" max="11286" width="10.7109375" style="39" bestFit="1" customWidth="1"/>
    <col min="11287" max="11521" width="11.42578125" style="39"/>
    <col min="11522" max="11522" width="5.85546875" style="39" customWidth="1"/>
    <col min="11523" max="11524" width="11.5703125" style="39" customWidth="1"/>
    <col min="11525" max="11525" width="7" style="39" customWidth="1"/>
    <col min="11526" max="11526" width="13.42578125" style="39" customWidth="1"/>
    <col min="11527" max="11527" width="9.28515625" style="39" customWidth="1"/>
    <col min="11528" max="11528" width="14.140625" style="39" customWidth="1"/>
    <col min="11529" max="11529" width="7.85546875" style="39" customWidth="1"/>
    <col min="11530" max="11530" width="9.42578125" style="39" customWidth="1"/>
    <col min="11531" max="11531" width="0.85546875" style="39" customWidth="1"/>
    <col min="11532" max="11532" width="16.140625" style="39" customWidth="1"/>
    <col min="11533" max="11534" width="9.7109375" style="39" customWidth="1"/>
    <col min="11535" max="11535" width="8.140625" style="39" customWidth="1"/>
    <col min="11536" max="11538" width="8.28515625" style="39" customWidth="1"/>
    <col min="11539" max="11539" width="12.28515625" style="39" customWidth="1"/>
    <col min="11540" max="11540" width="0.7109375" style="39" customWidth="1"/>
    <col min="11541" max="11541" width="11.42578125" style="39" customWidth="1"/>
    <col min="11542" max="11542" width="10.7109375" style="39" bestFit="1" customWidth="1"/>
    <col min="11543" max="11777" width="11.42578125" style="39"/>
    <col min="11778" max="11778" width="5.85546875" style="39" customWidth="1"/>
    <col min="11779" max="11780" width="11.5703125" style="39" customWidth="1"/>
    <col min="11781" max="11781" width="7" style="39" customWidth="1"/>
    <col min="11782" max="11782" width="13.42578125" style="39" customWidth="1"/>
    <col min="11783" max="11783" width="9.28515625" style="39" customWidth="1"/>
    <col min="11784" max="11784" width="14.140625" style="39" customWidth="1"/>
    <col min="11785" max="11785" width="7.85546875" style="39" customWidth="1"/>
    <col min="11786" max="11786" width="9.42578125" style="39" customWidth="1"/>
    <col min="11787" max="11787" width="0.85546875" style="39" customWidth="1"/>
    <col min="11788" max="11788" width="16.140625" style="39" customWidth="1"/>
    <col min="11789" max="11790" width="9.7109375" style="39" customWidth="1"/>
    <col min="11791" max="11791" width="8.140625" style="39" customWidth="1"/>
    <col min="11792" max="11794" width="8.28515625" style="39" customWidth="1"/>
    <col min="11795" max="11795" width="12.28515625" style="39" customWidth="1"/>
    <col min="11796" max="11796" width="0.7109375" style="39" customWidth="1"/>
    <col min="11797" max="11797" width="11.42578125" style="39" customWidth="1"/>
    <col min="11798" max="11798" width="10.7109375" style="39" bestFit="1" customWidth="1"/>
    <col min="11799" max="12033" width="11.42578125" style="39"/>
    <col min="12034" max="12034" width="5.85546875" style="39" customWidth="1"/>
    <col min="12035" max="12036" width="11.5703125" style="39" customWidth="1"/>
    <col min="12037" max="12037" width="7" style="39" customWidth="1"/>
    <col min="12038" max="12038" width="13.42578125" style="39" customWidth="1"/>
    <col min="12039" max="12039" width="9.28515625" style="39" customWidth="1"/>
    <col min="12040" max="12040" width="14.140625" style="39" customWidth="1"/>
    <col min="12041" max="12041" width="7.85546875" style="39" customWidth="1"/>
    <col min="12042" max="12042" width="9.42578125" style="39" customWidth="1"/>
    <col min="12043" max="12043" width="0.85546875" style="39" customWidth="1"/>
    <col min="12044" max="12044" width="16.140625" style="39" customWidth="1"/>
    <col min="12045" max="12046" width="9.7109375" style="39" customWidth="1"/>
    <col min="12047" max="12047" width="8.140625" style="39" customWidth="1"/>
    <col min="12048" max="12050" width="8.28515625" style="39" customWidth="1"/>
    <col min="12051" max="12051" width="12.28515625" style="39" customWidth="1"/>
    <col min="12052" max="12052" width="0.7109375" style="39" customWidth="1"/>
    <col min="12053" max="12053" width="11.42578125" style="39" customWidth="1"/>
    <col min="12054" max="12054" width="10.7109375" style="39" bestFit="1" customWidth="1"/>
    <col min="12055" max="12289" width="11.42578125" style="39"/>
    <col min="12290" max="12290" width="5.85546875" style="39" customWidth="1"/>
    <col min="12291" max="12292" width="11.5703125" style="39" customWidth="1"/>
    <col min="12293" max="12293" width="7" style="39" customWidth="1"/>
    <col min="12294" max="12294" width="13.42578125" style="39" customWidth="1"/>
    <col min="12295" max="12295" width="9.28515625" style="39" customWidth="1"/>
    <col min="12296" max="12296" width="14.140625" style="39" customWidth="1"/>
    <col min="12297" max="12297" width="7.85546875" style="39" customWidth="1"/>
    <col min="12298" max="12298" width="9.42578125" style="39" customWidth="1"/>
    <col min="12299" max="12299" width="0.85546875" style="39" customWidth="1"/>
    <col min="12300" max="12300" width="16.140625" style="39" customWidth="1"/>
    <col min="12301" max="12302" width="9.7109375" style="39" customWidth="1"/>
    <col min="12303" max="12303" width="8.140625" style="39" customWidth="1"/>
    <col min="12304" max="12306" width="8.28515625" style="39" customWidth="1"/>
    <col min="12307" max="12307" width="12.28515625" style="39" customWidth="1"/>
    <col min="12308" max="12308" width="0.7109375" style="39" customWidth="1"/>
    <col min="12309" max="12309" width="11.42578125" style="39" customWidth="1"/>
    <col min="12310" max="12310" width="10.7109375" style="39" bestFit="1" customWidth="1"/>
    <col min="12311" max="12545" width="11.42578125" style="39"/>
    <col min="12546" max="12546" width="5.85546875" style="39" customWidth="1"/>
    <col min="12547" max="12548" width="11.5703125" style="39" customWidth="1"/>
    <col min="12549" max="12549" width="7" style="39" customWidth="1"/>
    <col min="12550" max="12550" width="13.42578125" style="39" customWidth="1"/>
    <col min="12551" max="12551" width="9.28515625" style="39" customWidth="1"/>
    <col min="12552" max="12552" width="14.140625" style="39" customWidth="1"/>
    <col min="12553" max="12553" width="7.85546875" style="39" customWidth="1"/>
    <col min="12554" max="12554" width="9.42578125" style="39" customWidth="1"/>
    <col min="12555" max="12555" width="0.85546875" style="39" customWidth="1"/>
    <col min="12556" max="12556" width="16.140625" style="39" customWidth="1"/>
    <col min="12557" max="12558" width="9.7109375" style="39" customWidth="1"/>
    <col min="12559" max="12559" width="8.140625" style="39" customWidth="1"/>
    <col min="12560" max="12562" width="8.28515625" style="39" customWidth="1"/>
    <col min="12563" max="12563" width="12.28515625" style="39" customWidth="1"/>
    <col min="12564" max="12564" width="0.7109375" style="39" customWidth="1"/>
    <col min="12565" max="12565" width="11.42578125" style="39" customWidth="1"/>
    <col min="12566" max="12566" width="10.7109375" style="39" bestFit="1" customWidth="1"/>
    <col min="12567" max="12801" width="11.42578125" style="39"/>
    <col min="12802" max="12802" width="5.85546875" style="39" customWidth="1"/>
    <col min="12803" max="12804" width="11.5703125" style="39" customWidth="1"/>
    <col min="12805" max="12805" width="7" style="39" customWidth="1"/>
    <col min="12806" max="12806" width="13.42578125" style="39" customWidth="1"/>
    <col min="12807" max="12807" width="9.28515625" style="39" customWidth="1"/>
    <col min="12808" max="12808" width="14.140625" style="39" customWidth="1"/>
    <col min="12809" max="12809" width="7.85546875" style="39" customWidth="1"/>
    <col min="12810" max="12810" width="9.42578125" style="39" customWidth="1"/>
    <col min="12811" max="12811" width="0.85546875" style="39" customWidth="1"/>
    <col min="12812" max="12812" width="16.140625" style="39" customWidth="1"/>
    <col min="12813" max="12814" width="9.7109375" style="39" customWidth="1"/>
    <col min="12815" max="12815" width="8.140625" style="39" customWidth="1"/>
    <col min="12816" max="12818" width="8.28515625" style="39" customWidth="1"/>
    <col min="12819" max="12819" width="12.28515625" style="39" customWidth="1"/>
    <col min="12820" max="12820" width="0.7109375" style="39" customWidth="1"/>
    <col min="12821" max="12821" width="11.42578125" style="39" customWidth="1"/>
    <col min="12822" max="12822" width="10.7109375" style="39" bestFit="1" customWidth="1"/>
    <col min="12823" max="13057" width="11.42578125" style="39"/>
    <col min="13058" max="13058" width="5.85546875" style="39" customWidth="1"/>
    <col min="13059" max="13060" width="11.5703125" style="39" customWidth="1"/>
    <col min="13061" max="13061" width="7" style="39" customWidth="1"/>
    <col min="13062" max="13062" width="13.42578125" style="39" customWidth="1"/>
    <col min="13063" max="13063" width="9.28515625" style="39" customWidth="1"/>
    <col min="13064" max="13064" width="14.140625" style="39" customWidth="1"/>
    <col min="13065" max="13065" width="7.85546875" style="39" customWidth="1"/>
    <col min="13066" max="13066" width="9.42578125" style="39" customWidth="1"/>
    <col min="13067" max="13067" width="0.85546875" style="39" customWidth="1"/>
    <col min="13068" max="13068" width="16.140625" style="39" customWidth="1"/>
    <col min="13069" max="13070" width="9.7109375" style="39" customWidth="1"/>
    <col min="13071" max="13071" width="8.140625" style="39" customWidth="1"/>
    <col min="13072" max="13074" width="8.28515625" style="39" customWidth="1"/>
    <col min="13075" max="13075" width="12.28515625" style="39" customWidth="1"/>
    <col min="13076" max="13076" width="0.7109375" style="39" customWidth="1"/>
    <col min="13077" max="13077" width="11.42578125" style="39" customWidth="1"/>
    <col min="13078" max="13078" width="10.7109375" style="39" bestFit="1" customWidth="1"/>
    <col min="13079" max="13313" width="11.42578125" style="39"/>
    <col min="13314" max="13314" width="5.85546875" style="39" customWidth="1"/>
    <col min="13315" max="13316" width="11.5703125" style="39" customWidth="1"/>
    <col min="13317" max="13317" width="7" style="39" customWidth="1"/>
    <col min="13318" max="13318" width="13.42578125" style="39" customWidth="1"/>
    <col min="13319" max="13319" width="9.28515625" style="39" customWidth="1"/>
    <col min="13320" max="13320" width="14.140625" style="39" customWidth="1"/>
    <col min="13321" max="13321" width="7.85546875" style="39" customWidth="1"/>
    <col min="13322" max="13322" width="9.42578125" style="39" customWidth="1"/>
    <col min="13323" max="13323" width="0.85546875" style="39" customWidth="1"/>
    <col min="13324" max="13324" width="16.140625" style="39" customWidth="1"/>
    <col min="13325" max="13326" width="9.7109375" style="39" customWidth="1"/>
    <col min="13327" max="13327" width="8.140625" style="39" customWidth="1"/>
    <col min="13328" max="13330" width="8.28515625" style="39" customWidth="1"/>
    <col min="13331" max="13331" width="12.28515625" style="39" customWidth="1"/>
    <col min="13332" max="13332" width="0.7109375" style="39" customWidth="1"/>
    <col min="13333" max="13333" width="11.42578125" style="39" customWidth="1"/>
    <col min="13334" max="13334" width="10.7109375" style="39" bestFit="1" customWidth="1"/>
    <col min="13335" max="13569" width="11.42578125" style="39"/>
    <col min="13570" max="13570" width="5.85546875" style="39" customWidth="1"/>
    <col min="13571" max="13572" width="11.5703125" style="39" customWidth="1"/>
    <col min="13573" max="13573" width="7" style="39" customWidth="1"/>
    <col min="13574" max="13574" width="13.42578125" style="39" customWidth="1"/>
    <col min="13575" max="13575" width="9.28515625" style="39" customWidth="1"/>
    <col min="13576" max="13576" width="14.140625" style="39" customWidth="1"/>
    <col min="13577" max="13577" width="7.85546875" style="39" customWidth="1"/>
    <col min="13578" max="13578" width="9.42578125" style="39" customWidth="1"/>
    <col min="13579" max="13579" width="0.85546875" style="39" customWidth="1"/>
    <col min="13580" max="13580" width="16.140625" style="39" customWidth="1"/>
    <col min="13581" max="13582" width="9.7109375" style="39" customWidth="1"/>
    <col min="13583" max="13583" width="8.140625" style="39" customWidth="1"/>
    <col min="13584" max="13586" width="8.28515625" style="39" customWidth="1"/>
    <col min="13587" max="13587" width="12.28515625" style="39" customWidth="1"/>
    <col min="13588" max="13588" width="0.7109375" style="39" customWidth="1"/>
    <col min="13589" max="13589" width="11.42578125" style="39" customWidth="1"/>
    <col min="13590" max="13590" width="10.7109375" style="39" bestFit="1" customWidth="1"/>
    <col min="13591" max="13825" width="11.42578125" style="39"/>
    <col min="13826" max="13826" width="5.85546875" style="39" customWidth="1"/>
    <col min="13827" max="13828" width="11.5703125" style="39" customWidth="1"/>
    <col min="13829" max="13829" width="7" style="39" customWidth="1"/>
    <col min="13830" max="13830" width="13.42578125" style="39" customWidth="1"/>
    <col min="13831" max="13831" width="9.28515625" style="39" customWidth="1"/>
    <col min="13832" max="13832" width="14.140625" style="39" customWidth="1"/>
    <col min="13833" max="13833" width="7.85546875" style="39" customWidth="1"/>
    <col min="13834" max="13834" width="9.42578125" style="39" customWidth="1"/>
    <col min="13835" max="13835" width="0.85546875" style="39" customWidth="1"/>
    <col min="13836" max="13836" width="16.140625" style="39" customWidth="1"/>
    <col min="13837" max="13838" width="9.7109375" style="39" customWidth="1"/>
    <col min="13839" max="13839" width="8.140625" style="39" customWidth="1"/>
    <col min="13840" max="13842" width="8.28515625" style="39" customWidth="1"/>
    <col min="13843" max="13843" width="12.28515625" style="39" customWidth="1"/>
    <col min="13844" max="13844" width="0.7109375" style="39" customWidth="1"/>
    <col min="13845" max="13845" width="11.42578125" style="39" customWidth="1"/>
    <col min="13846" max="13846" width="10.7109375" style="39" bestFit="1" customWidth="1"/>
    <col min="13847" max="14081" width="11.42578125" style="39"/>
    <col min="14082" max="14082" width="5.85546875" style="39" customWidth="1"/>
    <col min="14083" max="14084" width="11.5703125" style="39" customWidth="1"/>
    <col min="14085" max="14085" width="7" style="39" customWidth="1"/>
    <col min="14086" max="14086" width="13.42578125" style="39" customWidth="1"/>
    <col min="14087" max="14087" width="9.28515625" style="39" customWidth="1"/>
    <col min="14088" max="14088" width="14.140625" style="39" customWidth="1"/>
    <col min="14089" max="14089" width="7.85546875" style="39" customWidth="1"/>
    <col min="14090" max="14090" width="9.42578125" style="39" customWidth="1"/>
    <col min="14091" max="14091" width="0.85546875" style="39" customWidth="1"/>
    <col min="14092" max="14092" width="16.140625" style="39" customWidth="1"/>
    <col min="14093" max="14094" width="9.7109375" style="39" customWidth="1"/>
    <col min="14095" max="14095" width="8.140625" style="39" customWidth="1"/>
    <col min="14096" max="14098" width="8.28515625" style="39" customWidth="1"/>
    <col min="14099" max="14099" width="12.28515625" style="39" customWidth="1"/>
    <col min="14100" max="14100" width="0.7109375" style="39" customWidth="1"/>
    <col min="14101" max="14101" width="11.42578125" style="39" customWidth="1"/>
    <col min="14102" max="14102" width="10.7109375" style="39" bestFit="1" customWidth="1"/>
    <col min="14103" max="14337" width="11.42578125" style="39"/>
    <col min="14338" max="14338" width="5.85546875" style="39" customWidth="1"/>
    <col min="14339" max="14340" width="11.5703125" style="39" customWidth="1"/>
    <col min="14341" max="14341" width="7" style="39" customWidth="1"/>
    <col min="14342" max="14342" width="13.42578125" style="39" customWidth="1"/>
    <col min="14343" max="14343" width="9.28515625" style="39" customWidth="1"/>
    <col min="14344" max="14344" width="14.140625" style="39" customWidth="1"/>
    <col min="14345" max="14345" width="7.85546875" style="39" customWidth="1"/>
    <col min="14346" max="14346" width="9.42578125" style="39" customWidth="1"/>
    <col min="14347" max="14347" width="0.85546875" style="39" customWidth="1"/>
    <col min="14348" max="14348" width="16.140625" style="39" customWidth="1"/>
    <col min="14349" max="14350" width="9.7109375" style="39" customWidth="1"/>
    <col min="14351" max="14351" width="8.140625" style="39" customWidth="1"/>
    <col min="14352" max="14354" width="8.28515625" style="39" customWidth="1"/>
    <col min="14355" max="14355" width="12.28515625" style="39" customWidth="1"/>
    <col min="14356" max="14356" width="0.7109375" style="39" customWidth="1"/>
    <col min="14357" max="14357" width="11.42578125" style="39" customWidth="1"/>
    <col min="14358" max="14358" width="10.7109375" style="39" bestFit="1" customWidth="1"/>
    <col min="14359" max="14593" width="11.42578125" style="39"/>
    <col min="14594" max="14594" width="5.85546875" style="39" customWidth="1"/>
    <col min="14595" max="14596" width="11.5703125" style="39" customWidth="1"/>
    <col min="14597" max="14597" width="7" style="39" customWidth="1"/>
    <col min="14598" max="14598" width="13.42578125" style="39" customWidth="1"/>
    <col min="14599" max="14599" width="9.28515625" style="39" customWidth="1"/>
    <col min="14600" max="14600" width="14.140625" style="39" customWidth="1"/>
    <col min="14601" max="14601" width="7.85546875" style="39" customWidth="1"/>
    <col min="14602" max="14602" width="9.42578125" style="39" customWidth="1"/>
    <col min="14603" max="14603" width="0.85546875" style="39" customWidth="1"/>
    <col min="14604" max="14604" width="16.140625" style="39" customWidth="1"/>
    <col min="14605" max="14606" width="9.7109375" style="39" customWidth="1"/>
    <col min="14607" max="14607" width="8.140625" style="39" customWidth="1"/>
    <col min="14608" max="14610" width="8.28515625" style="39" customWidth="1"/>
    <col min="14611" max="14611" width="12.28515625" style="39" customWidth="1"/>
    <col min="14612" max="14612" width="0.7109375" style="39" customWidth="1"/>
    <col min="14613" max="14613" width="11.42578125" style="39" customWidth="1"/>
    <col min="14614" max="14614" width="10.7109375" style="39" bestFit="1" customWidth="1"/>
    <col min="14615" max="14849" width="11.42578125" style="39"/>
    <col min="14850" max="14850" width="5.85546875" style="39" customWidth="1"/>
    <col min="14851" max="14852" width="11.5703125" style="39" customWidth="1"/>
    <col min="14853" max="14853" width="7" style="39" customWidth="1"/>
    <col min="14854" max="14854" width="13.42578125" style="39" customWidth="1"/>
    <col min="14855" max="14855" width="9.28515625" style="39" customWidth="1"/>
    <col min="14856" max="14856" width="14.140625" style="39" customWidth="1"/>
    <col min="14857" max="14857" width="7.85546875" style="39" customWidth="1"/>
    <col min="14858" max="14858" width="9.42578125" style="39" customWidth="1"/>
    <col min="14859" max="14859" width="0.85546875" style="39" customWidth="1"/>
    <col min="14860" max="14860" width="16.140625" style="39" customWidth="1"/>
    <col min="14861" max="14862" width="9.7109375" style="39" customWidth="1"/>
    <col min="14863" max="14863" width="8.140625" style="39" customWidth="1"/>
    <col min="14864" max="14866" width="8.28515625" style="39" customWidth="1"/>
    <col min="14867" max="14867" width="12.28515625" style="39" customWidth="1"/>
    <col min="14868" max="14868" width="0.7109375" style="39" customWidth="1"/>
    <col min="14869" max="14869" width="11.42578125" style="39" customWidth="1"/>
    <col min="14870" max="14870" width="10.7109375" style="39" bestFit="1" customWidth="1"/>
    <col min="14871" max="15105" width="11.42578125" style="39"/>
    <col min="15106" max="15106" width="5.85546875" style="39" customWidth="1"/>
    <col min="15107" max="15108" width="11.5703125" style="39" customWidth="1"/>
    <col min="15109" max="15109" width="7" style="39" customWidth="1"/>
    <col min="15110" max="15110" width="13.42578125" style="39" customWidth="1"/>
    <col min="15111" max="15111" width="9.28515625" style="39" customWidth="1"/>
    <col min="15112" max="15112" width="14.140625" style="39" customWidth="1"/>
    <col min="15113" max="15113" width="7.85546875" style="39" customWidth="1"/>
    <col min="15114" max="15114" width="9.42578125" style="39" customWidth="1"/>
    <col min="15115" max="15115" width="0.85546875" style="39" customWidth="1"/>
    <col min="15116" max="15116" width="16.140625" style="39" customWidth="1"/>
    <col min="15117" max="15118" width="9.7109375" style="39" customWidth="1"/>
    <col min="15119" max="15119" width="8.140625" style="39" customWidth="1"/>
    <col min="15120" max="15122" width="8.28515625" style="39" customWidth="1"/>
    <col min="15123" max="15123" width="12.28515625" style="39" customWidth="1"/>
    <col min="15124" max="15124" width="0.7109375" style="39" customWidth="1"/>
    <col min="15125" max="15125" width="11.42578125" style="39" customWidth="1"/>
    <col min="15126" max="15126" width="10.7109375" style="39" bestFit="1" customWidth="1"/>
    <col min="15127" max="15361" width="11.42578125" style="39"/>
    <col min="15362" max="15362" width="5.85546875" style="39" customWidth="1"/>
    <col min="15363" max="15364" width="11.5703125" style="39" customWidth="1"/>
    <col min="15365" max="15365" width="7" style="39" customWidth="1"/>
    <col min="15366" max="15366" width="13.42578125" style="39" customWidth="1"/>
    <col min="15367" max="15367" width="9.28515625" style="39" customWidth="1"/>
    <col min="15368" max="15368" width="14.140625" style="39" customWidth="1"/>
    <col min="15369" max="15369" width="7.85546875" style="39" customWidth="1"/>
    <col min="15370" max="15370" width="9.42578125" style="39" customWidth="1"/>
    <col min="15371" max="15371" width="0.85546875" style="39" customWidth="1"/>
    <col min="15372" max="15372" width="16.140625" style="39" customWidth="1"/>
    <col min="15373" max="15374" width="9.7109375" style="39" customWidth="1"/>
    <col min="15375" max="15375" width="8.140625" style="39" customWidth="1"/>
    <col min="15376" max="15378" width="8.28515625" style="39" customWidth="1"/>
    <col min="15379" max="15379" width="12.28515625" style="39" customWidth="1"/>
    <col min="15380" max="15380" width="0.7109375" style="39" customWidth="1"/>
    <col min="15381" max="15381" width="11.42578125" style="39" customWidth="1"/>
    <col min="15382" max="15382" width="10.7109375" style="39" bestFit="1" customWidth="1"/>
    <col min="15383" max="15617" width="11.42578125" style="39"/>
    <col min="15618" max="15618" width="5.85546875" style="39" customWidth="1"/>
    <col min="15619" max="15620" width="11.5703125" style="39" customWidth="1"/>
    <col min="15621" max="15621" width="7" style="39" customWidth="1"/>
    <col min="15622" max="15622" width="13.42578125" style="39" customWidth="1"/>
    <col min="15623" max="15623" width="9.28515625" style="39" customWidth="1"/>
    <col min="15624" max="15624" width="14.140625" style="39" customWidth="1"/>
    <col min="15625" max="15625" width="7.85546875" style="39" customWidth="1"/>
    <col min="15626" max="15626" width="9.42578125" style="39" customWidth="1"/>
    <col min="15627" max="15627" width="0.85546875" style="39" customWidth="1"/>
    <col min="15628" max="15628" width="16.140625" style="39" customWidth="1"/>
    <col min="15629" max="15630" width="9.7109375" style="39" customWidth="1"/>
    <col min="15631" max="15631" width="8.140625" style="39" customWidth="1"/>
    <col min="15632" max="15634" width="8.28515625" style="39" customWidth="1"/>
    <col min="15635" max="15635" width="12.28515625" style="39" customWidth="1"/>
    <col min="15636" max="15636" width="0.7109375" style="39" customWidth="1"/>
    <col min="15637" max="15637" width="11.42578125" style="39" customWidth="1"/>
    <col min="15638" max="15638" width="10.7109375" style="39" bestFit="1" customWidth="1"/>
    <col min="15639" max="15873" width="11.42578125" style="39"/>
    <col min="15874" max="15874" width="5.85546875" style="39" customWidth="1"/>
    <col min="15875" max="15876" width="11.5703125" style="39" customWidth="1"/>
    <col min="15877" max="15877" width="7" style="39" customWidth="1"/>
    <col min="15878" max="15878" width="13.42578125" style="39" customWidth="1"/>
    <col min="15879" max="15879" width="9.28515625" style="39" customWidth="1"/>
    <col min="15880" max="15880" width="14.140625" style="39" customWidth="1"/>
    <col min="15881" max="15881" width="7.85546875" style="39" customWidth="1"/>
    <col min="15882" max="15882" width="9.42578125" style="39" customWidth="1"/>
    <col min="15883" max="15883" width="0.85546875" style="39" customWidth="1"/>
    <col min="15884" max="15884" width="16.140625" style="39" customWidth="1"/>
    <col min="15885" max="15886" width="9.7109375" style="39" customWidth="1"/>
    <col min="15887" max="15887" width="8.140625" style="39" customWidth="1"/>
    <col min="15888" max="15890" width="8.28515625" style="39" customWidth="1"/>
    <col min="15891" max="15891" width="12.28515625" style="39" customWidth="1"/>
    <col min="15892" max="15892" width="0.7109375" style="39" customWidth="1"/>
    <col min="15893" max="15893" width="11.42578125" style="39" customWidth="1"/>
    <col min="15894" max="15894" width="10.7109375" style="39" bestFit="1" customWidth="1"/>
    <col min="15895" max="16129" width="11.42578125" style="39"/>
    <col min="16130" max="16130" width="5.85546875" style="39" customWidth="1"/>
    <col min="16131" max="16132" width="11.5703125" style="39" customWidth="1"/>
    <col min="16133" max="16133" width="7" style="39" customWidth="1"/>
    <col min="16134" max="16134" width="13.42578125" style="39" customWidth="1"/>
    <col min="16135" max="16135" width="9.28515625" style="39" customWidth="1"/>
    <col min="16136" max="16136" width="14.140625" style="39" customWidth="1"/>
    <col min="16137" max="16137" width="7.85546875" style="39" customWidth="1"/>
    <col min="16138" max="16138" width="9.42578125" style="39" customWidth="1"/>
    <col min="16139" max="16139" width="0.85546875" style="39" customWidth="1"/>
    <col min="16140" max="16140" width="16.140625" style="39" customWidth="1"/>
    <col min="16141" max="16142" width="9.7109375" style="39" customWidth="1"/>
    <col min="16143" max="16143" width="8.140625" style="39" customWidth="1"/>
    <col min="16144" max="16146" width="8.28515625" style="39" customWidth="1"/>
    <col min="16147" max="16147" width="12.28515625" style="39" customWidth="1"/>
    <col min="16148" max="16148" width="0.7109375" style="39" customWidth="1"/>
    <col min="16149" max="16149" width="11.42578125" style="39" customWidth="1"/>
    <col min="16150" max="16150" width="10.7109375" style="39" bestFit="1" customWidth="1"/>
    <col min="16151" max="16384" width="11.42578125" style="39"/>
  </cols>
  <sheetData>
    <row r="2" spans="2:20" ht="3" customHeight="1" x14ac:dyDescent="0.2">
      <c r="B2" s="82"/>
      <c r="C2" s="83"/>
      <c r="D2" s="83"/>
      <c r="E2" s="83"/>
      <c r="F2" s="83"/>
      <c r="G2" s="83"/>
      <c r="H2" s="83"/>
      <c r="I2" s="83"/>
      <c r="J2" s="83"/>
      <c r="K2" s="83"/>
      <c r="L2" s="83"/>
      <c r="M2" s="83"/>
      <c r="N2" s="83"/>
      <c r="O2" s="83"/>
      <c r="P2" s="83"/>
      <c r="Q2" s="83"/>
      <c r="R2" s="83"/>
      <c r="S2" s="83"/>
      <c r="T2" s="84"/>
    </row>
    <row r="3" spans="2:20" ht="15" customHeight="1" x14ac:dyDescent="0.2">
      <c r="B3" s="85" t="s">
        <v>235</v>
      </c>
      <c r="C3" s="83"/>
      <c r="D3" s="83"/>
      <c r="E3" s="83"/>
      <c r="F3" s="83"/>
      <c r="G3" s="83"/>
      <c r="H3" s="83"/>
      <c r="I3" s="83"/>
      <c r="J3" s="83"/>
      <c r="K3" s="83"/>
      <c r="L3" s="83"/>
      <c r="M3" s="83"/>
      <c r="N3" s="83"/>
      <c r="O3" s="83"/>
      <c r="P3" s="83"/>
      <c r="Q3" s="83"/>
      <c r="R3" s="83"/>
      <c r="S3" s="83"/>
      <c r="T3" s="86"/>
    </row>
    <row r="4" spans="2:20" ht="3" customHeight="1" x14ac:dyDescent="0.2">
      <c r="B4" s="87"/>
      <c r="C4" s="40"/>
      <c r="D4" s="40"/>
      <c r="E4" s="40"/>
      <c r="F4" s="40"/>
      <c r="G4" s="40"/>
      <c r="H4" s="40"/>
      <c r="I4" s="40"/>
      <c r="J4" s="40"/>
      <c r="K4" s="40"/>
      <c r="L4" s="40"/>
      <c r="M4" s="40"/>
      <c r="N4" s="40"/>
      <c r="O4" s="40"/>
      <c r="P4" s="40"/>
      <c r="Q4" s="40"/>
      <c r="R4" s="40"/>
      <c r="S4" s="40"/>
      <c r="T4" s="38"/>
    </row>
    <row r="5" spans="2:20" ht="59.25" customHeight="1" x14ac:dyDescent="0.2">
      <c r="B5" s="177" t="s">
        <v>213</v>
      </c>
      <c r="C5" s="178"/>
      <c r="D5" s="178"/>
      <c r="E5" s="178"/>
      <c r="F5" s="178"/>
      <c r="G5" s="178"/>
      <c r="H5" s="178"/>
      <c r="I5" s="178"/>
      <c r="J5" s="178"/>
      <c r="K5" s="178"/>
      <c r="L5" s="179"/>
      <c r="M5" s="179"/>
      <c r="N5" s="179"/>
      <c r="O5" s="179"/>
      <c r="P5" s="179"/>
      <c r="Q5" s="179"/>
      <c r="R5" s="88"/>
      <c r="S5" s="88"/>
      <c r="T5" s="38"/>
    </row>
    <row r="6" spans="2:20" ht="3.75" customHeight="1" x14ac:dyDescent="0.2">
      <c r="B6" s="89"/>
      <c r="C6" s="90"/>
      <c r="D6" s="90"/>
      <c r="E6" s="90"/>
      <c r="F6" s="90"/>
      <c r="G6" s="90"/>
      <c r="H6" s="90"/>
      <c r="I6" s="90"/>
      <c r="J6" s="90"/>
      <c r="K6" s="90"/>
      <c r="L6" s="90"/>
      <c r="M6" s="90"/>
      <c r="N6" s="90"/>
      <c r="O6" s="90"/>
      <c r="P6" s="90"/>
      <c r="Q6" s="90"/>
      <c r="R6" s="90"/>
      <c r="S6" s="90"/>
      <c r="T6" s="91"/>
    </row>
    <row r="7" spans="2:20" ht="3.75" customHeight="1" x14ac:dyDescent="0.2">
      <c r="B7" s="87"/>
      <c r="C7" s="40"/>
      <c r="D7" s="40"/>
      <c r="E7" s="40"/>
      <c r="F7" s="40"/>
      <c r="G7" s="40"/>
      <c r="H7" s="40"/>
      <c r="I7" s="40"/>
      <c r="J7" s="40"/>
      <c r="K7" s="40"/>
      <c r="L7" s="92"/>
      <c r="M7" s="92"/>
      <c r="N7" s="92"/>
      <c r="O7" s="92"/>
      <c r="P7" s="92"/>
      <c r="Q7" s="92"/>
      <c r="R7" s="92"/>
      <c r="S7" s="92"/>
      <c r="T7" s="93"/>
    </row>
    <row r="8" spans="2:20" ht="12.75" x14ac:dyDescent="0.2">
      <c r="B8" s="87"/>
      <c r="F8" s="181" t="s">
        <v>58</v>
      </c>
      <c r="G8" s="182"/>
      <c r="H8" s="183" t="s">
        <v>59</v>
      </c>
      <c r="I8" s="184"/>
      <c r="J8" s="184"/>
      <c r="L8" s="95"/>
      <c r="M8" s="96"/>
      <c r="N8" s="96"/>
      <c r="O8" s="40"/>
      <c r="P8" s="40"/>
      <c r="Q8" s="40"/>
      <c r="R8" s="40"/>
      <c r="S8" s="40"/>
      <c r="T8" s="38"/>
    </row>
    <row r="9" spans="2:20" ht="12.75" x14ac:dyDescent="0.2">
      <c r="B9" s="87"/>
      <c r="F9" s="181" t="s">
        <v>60</v>
      </c>
      <c r="G9" s="182"/>
      <c r="H9" s="183" t="s">
        <v>7</v>
      </c>
      <c r="I9" s="184"/>
      <c r="J9" s="184"/>
      <c r="L9" s="96"/>
      <c r="M9" s="96"/>
      <c r="N9" s="96"/>
      <c r="O9" s="40"/>
      <c r="P9" s="40"/>
      <c r="Q9" s="40"/>
      <c r="R9" s="40"/>
      <c r="S9" s="40"/>
      <c r="T9" s="38"/>
    </row>
    <row r="10" spans="2:20" ht="12.75" x14ac:dyDescent="0.2">
      <c r="B10" s="87"/>
      <c r="F10" s="181" t="s">
        <v>61</v>
      </c>
      <c r="G10" s="182"/>
      <c r="H10" s="183" t="s">
        <v>62</v>
      </c>
      <c r="I10" s="184"/>
      <c r="J10" s="184"/>
      <c r="L10" s="96"/>
      <c r="M10" s="96"/>
      <c r="N10" s="96"/>
      <c r="O10" s="40"/>
      <c r="P10" s="40"/>
      <c r="Q10" s="40"/>
      <c r="R10" s="40"/>
      <c r="S10" s="40"/>
      <c r="T10" s="38"/>
    </row>
    <row r="11" spans="2:20" ht="12.75" x14ac:dyDescent="0.2">
      <c r="B11" s="87"/>
      <c r="F11" s="181" t="s">
        <v>63</v>
      </c>
      <c r="G11" s="182"/>
      <c r="H11" s="183" t="s">
        <v>6</v>
      </c>
      <c r="I11" s="184"/>
      <c r="J11" s="184"/>
      <c r="L11" s="37"/>
      <c r="M11" s="37"/>
      <c r="N11" s="37"/>
      <c r="O11" s="40"/>
      <c r="P11" s="40"/>
      <c r="Q11" s="40"/>
      <c r="R11" s="40"/>
      <c r="S11" s="40"/>
      <c r="T11" s="38"/>
    </row>
    <row r="12" spans="2:20" ht="12.75" x14ac:dyDescent="0.2">
      <c r="B12" s="87"/>
      <c r="F12" s="181" t="s">
        <v>64</v>
      </c>
      <c r="G12" s="182"/>
      <c r="H12" s="183" t="s">
        <v>65</v>
      </c>
      <c r="I12" s="184"/>
      <c r="J12" s="184"/>
      <c r="L12" s="37"/>
      <c r="M12" s="37"/>
      <c r="N12" s="37"/>
      <c r="O12" s="40"/>
      <c r="P12" s="40"/>
      <c r="Q12" s="40"/>
      <c r="R12" s="40"/>
      <c r="S12" s="40"/>
      <c r="T12" s="38"/>
    </row>
    <row r="13" spans="2:20" ht="7.5" customHeight="1" x14ac:dyDescent="0.2">
      <c r="B13" s="87"/>
      <c r="C13" s="40"/>
      <c r="D13" s="40"/>
      <c r="E13" s="40"/>
      <c r="F13" s="40"/>
      <c r="G13" s="40"/>
      <c r="H13" s="40"/>
      <c r="I13" s="40"/>
      <c r="J13" s="40"/>
      <c r="K13" s="40"/>
      <c r="L13" s="40"/>
      <c r="M13" s="40"/>
      <c r="N13" s="40"/>
      <c r="O13" s="40"/>
      <c r="P13" s="40"/>
      <c r="Q13" s="40"/>
      <c r="R13" s="40"/>
      <c r="S13" s="40"/>
      <c r="T13" s="38"/>
    </row>
    <row r="14" spans="2:20" ht="12.75" thickBot="1" x14ac:dyDescent="0.25">
      <c r="B14" s="185" t="s">
        <v>8</v>
      </c>
      <c r="C14" s="180" t="s">
        <v>198</v>
      </c>
      <c r="D14" s="180"/>
      <c r="E14" s="180"/>
      <c r="F14" s="180"/>
      <c r="G14" s="180"/>
      <c r="H14" s="180"/>
      <c r="I14" s="180"/>
      <c r="J14" s="180"/>
      <c r="K14" s="97"/>
      <c r="L14" s="180" t="s">
        <v>195</v>
      </c>
      <c r="M14" s="180"/>
      <c r="N14" s="180"/>
      <c r="O14" s="180"/>
      <c r="P14" s="180"/>
      <c r="Q14" s="180"/>
      <c r="R14" s="180"/>
      <c r="S14" s="180"/>
      <c r="T14" s="38"/>
    </row>
    <row r="15" spans="2:20" ht="3.75" customHeight="1" x14ac:dyDescent="0.2">
      <c r="B15" s="185"/>
      <c r="C15" s="98"/>
      <c r="D15" s="97"/>
      <c r="E15" s="97"/>
      <c r="F15" s="97"/>
      <c r="G15" s="97"/>
      <c r="H15" s="97"/>
      <c r="I15" s="97"/>
      <c r="J15" s="99"/>
      <c r="K15" s="97"/>
      <c r="L15" s="98"/>
      <c r="M15" s="97"/>
      <c r="N15" s="97"/>
      <c r="O15" s="97"/>
      <c r="P15" s="97"/>
      <c r="Q15" s="97"/>
      <c r="R15" s="97"/>
      <c r="S15" s="100"/>
      <c r="T15" s="38"/>
    </row>
    <row r="16" spans="2:20" ht="48.75" customHeight="1" x14ac:dyDescent="0.2">
      <c r="B16" s="186"/>
      <c r="C16" s="101" t="s">
        <v>11</v>
      </c>
      <c r="D16" s="101" t="s">
        <v>66</v>
      </c>
      <c r="E16" s="101" t="s">
        <v>10</v>
      </c>
      <c r="F16" s="101" t="s">
        <v>67</v>
      </c>
      <c r="G16" s="101" t="s">
        <v>68</v>
      </c>
      <c r="H16" s="101" t="s">
        <v>9</v>
      </c>
      <c r="I16" s="101" t="s">
        <v>214</v>
      </c>
      <c r="J16" s="101" t="s">
        <v>215</v>
      </c>
      <c r="K16" s="101"/>
      <c r="L16" s="102" t="s">
        <v>194</v>
      </c>
      <c r="M16" s="102" t="s">
        <v>10</v>
      </c>
      <c r="N16" s="102" t="s">
        <v>69</v>
      </c>
      <c r="O16" s="102" t="s">
        <v>70</v>
      </c>
      <c r="P16" s="102" t="s">
        <v>68</v>
      </c>
      <c r="Q16" s="102" t="s">
        <v>9</v>
      </c>
      <c r="R16" s="102" t="s">
        <v>12</v>
      </c>
      <c r="S16" s="102" t="s">
        <v>71</v>
      </c>
      <c r="T16" s="38"/>
    </row>
    <row r="17" spans="2:21" ht="24" x14ac:dyDescent="0.2">
      <c r="B17" s="103">
        <v>1</v>
      </c>
      <c r="C17" s="104" t="s">
        <v>72</v>
      </c>
      <c r="D17" s="104" t="s">
        <v>73</v>
      </c>
      <c r="E17" s="104" t="s">
        <v>13</v>
      </c>
      <c r="F17" s="104" t="s">
        <v>13</v>
      </c>
      <c r="G17" s="104" t="s">
        <v>209</v>
      </c>
      <c r="H17" s="104" t="s">
        <v>74</v>
      </c>
      <c r="I17" s="104" t="s">
        <v>74</v>
      </c>
      <c r="J17" s="104" t="s">
        <v>74</v>
      </c>
      <c r="K17" s="104"/>
      <c r="L17" s="105" t="s">
        <v>75</v>
      </c>
      <c r="M17" s="105" t="s">
        <v>13</v>
      </c>
      <c r="N17" s="105" t="s">
        <v>13</v>
      </c>
      <c r="O17" s="105" t="s">
        <v>76</v>
      </c>
      <c r="P17" s="105" t="s">
        <v>210</v>
      </c>
      <c r="Q17" s="105" t="s">
        <v>77</v>
      </c>
      <c r="R17" s="105" t="s">
        <v>77</v>
      </c>
      <c r="S17" s="105" t="s">
        <v>78</v>
      </c>
      <c r="T17" s="86"/>
      <c r="U17" s="158"/>
    </row>
    <row r="18" spans="2:21" ht="3" customHeight="1" x14ac:dyDescent="0.2">
      <c r="B18" s="106"/>
      <c r="C18" s="92"/>
      <c r="D18" s="92"/>
      <c r="E18" s="92"/>
      <c r="F18" s="92"/>
      <c r="G18" s="92"/>
      <c r="H18" s="92"/>
      <c r="I18" s="92"/>
      <c r="J18" s="92"/>
      <c r="K18" s="92"/>
      <c r="L18" s="40"/>
      <c r="M18" s="40"/>
      <c r="N18" s="40"/>
      <c r="O18" s="40"/>
      <c r="P18" s="40"/>
      <c r="Q18" s="40"/>
      <c r="R18" s="40"/>
      <c r="S18" s="40"/>
      <c r="T18" s="38"/>
    </row>
    <row r="19" spans="2:21" x14ac:dyDescent="0.2">
      <c r="B19" s="107" t="s">
        <v>14</v>
      </c>
      <c r="C19" s="40"/>
      <c r="D19" s="40"/>
      <c r="E19" s="40"/>
      <c r="F19" s="40"/>
      <c r="G19" s="40"/>
      <c r="H19" s="40"/>
      <c r="I19" s="40"/>
      <c r="J19" s="40"/>
      <c r="K19" s="40"/>
      <c r="L19" s="40"/>
      <c r="M19" s="40"/>
      <c r="N19" s="40"/>
      <c r="O19" s="40"/>
      <c r="P19" s="40"/>
      <c r="Q19" s="40"/>
      <c r="R19" s="40"/>
      <c r="S19" s="40"/>
      <c r="T19" s="38"/>
    </row>
    <row r="20" spans="2:21" x14ac:dyDescent="0.2">
      <c r="B20" s="107" t="s">
        <v>15</v>
      </c>
      <c r="C20" s="40"/>
      <c r="D20" s="40"/>
      <c r="E20" s="40"/>
      <c r="F20" s="40"/>
      <c r="G20" s="40"/>
      <c r="H20" s="40"/>
      <c r="I20" s="40"/>
      <c r="J20" s="40"/>
      <c r="K20" s="40"/>
      <c r="L20" s="40"/>
      <c r="M20" s="40"/>
      <c r="N20" s="40"/>
      <c r="O20" s="40"/>
      <c r="P20" s="40"/>
      <c r="Q20" s="40"/>
      <c r="R20" s="40"/>
      <c r="S20" s="40"/>
      <c r="T20" s="38"/>
    </row>
    <row r="21" spans="2:21" x14ac:dyDescent="0.2">
      <c r="B21" s="107" t="s">
        <v>16</v>
      </c>
      <c r="C21" s="40"/>
      <c r="D21" s="40"/>
      <c r="E21" s="40"/>
      <c r="F21" s="40"/>
      <c r="G21" s="40"/>
      <c r="H21" s="40"/>
      <c r="I21" s="40"/>
      <c r="J21" s="40"/>
      <c r="K21" s="40"/>
      <c r="L21" s="40"/>
      <c r="M21" s="40"/>
      <c r="N21" s="40"/>
      <c r="O21" s="40"/>
      <c r="P21" s="40"/>
      <c r="Q21" s="40"/>
      <c r="R21" s="40"/>
      <c r="S21" s="40"/>
      <c r="T21" s="38"/>
    </row>
    <row r="22" spans="2:21" x14ac:dyDescent="0.2">
      <c r="B22" s="107" t="s">
        <v>17</v>
      </c>
      <c r="C22" s="40"/>
      <c r="D22" s="40"/>
      <c r="E22" s="40"/>
      <c r="F22" s="40"/>
      <c r="G22" s="40"/>
      <c r="H22" s="40"/>
      <c r="I22" s="40"/>
      <c r="J22" s="40"/>
      <c r="K22" s="40"/>
      <c r="L22" s="40"/>
      <c r="M22" s="40"/>
      <c r="N22" s="40"/>
      <c r="O22" s="40"/>
      <c r="P22" s="40"/>
      <c r="Q22" s="40"/>
      <c r="R22" s="40"/>
      <c r="S22" s="40"/>
      <c r="T22" s="38"/>
    </row>
    <row r="23" spans="2:21" ht="3.75" customHeight="1" x14ac:dyDescent="0.2">
      <c r="B23" s="108"/>
      <c r="C23" s="109"/>
      <c r="D23" s="109"/>
      <c r="E23" s="109"/>
      <c r="F23" s="109"/>
      <c r="G23" s="109"/>
      <c r="H23" s="109"/>
      <c r="I23" s="109"/>
      <c r="J23" s="109"/>
      <c r="K23" s="109"/>
      <c r="L23" s="109"/>
      <c r="M23" s="109"/>
      <c r="N23" s="109"/>
      <c r="O23" s="109"/>
      <c r="P23" s="109"/>
      <c r="Q23" s="109"/>
      <c r="R23" s="109"/>
      <c r="S23" s="109"/>
      <c r="T23" s="91"/>
    </row>
  </sheetData>
  <sheetProtection password="FE99" sheet="1" objects="1" scenarios="1"/>
  <mergeCells count="14">
    <mergeCell ref="B5:Q5"/>
    <mergeCell ref="L14:S14"/>
    <mergeCell ref="F11:G11"/>
    <mergeCell ref="H11:J11"/>
    <mergeCell ref="F12:G12"/>
    <mergeCell ref="H12:J12"/>
    <mergeCell ref="B14:B16"/>
    <mergeCell ref="C14:J14"/>
    <mergeCell ref="F8:G8"/>
    <mergeCell ref="H8:J8"/>
    <mergeCell ref="F9:G9"/>
    <mergeCell ref="H9:J9"/>
    <mergeCell ref="F10:G10"/>
    <mergeCell ref="H10:J10"/>
  </mergeCells>
  <pageMargins left="0.41666666666666669" right="0.42499999999999999" top="0.81666666666666665" bottom="0.75" header="0.3" footer="0.3"/>
  <pageSetup scale="80" orientation="landscape" horizontalDpi="1200" verticalDpi="1200" r:id="rId1"/>
  <headerFooter>
    <oddHeader>&amp;R&amp;G</oddHeader>
    <oddFooter>&amp;LTO16_CAP_MPL1R_WP025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6"/>
  <sheetViews>
    <sheetView showGridLines="0" view="pageLayout" zoomScaleNormal="100" workbookViewId="0">
      <selection activeCell="A5" sqref="A5"/>
    </sheetView>
  </sheetViews>
  <sheetFormatPr defaultColWidth="17" defaultRowHeight="15" x14ac:dyDescent="0.25"/>
  <cols>
    <col min="1" max="1" width="2.42578125" style="139" customWidth="1"/>
    <col min="2" max="2" width="94.7109375" style="140" customWidth="1"/>
    <col min="3" max="254" width="9.140625" style="140" customWidth="1"/>
    <col min="255" max="255" width="17" style="140"/>
    <col min="256" max="256" width="13.42578125" style="140" customWidth="1"/>
    <col min="257" max="257" width="2.42578125" style="140" customWidth="1"/>
    <col min="258" max="258" width="85.5703125" style="140" customWidth="1"/>
    <col min="259" max="510" width="9.140625" style="140" customWidth="1"/>
    <col min="511" max="511" width="17" style="140"/>
    <col min="512" max="512" width="13.42578125" style="140" customWidth="1"/>
    <col min="513" max="513" width="2.42578125" style="140" customWidth="1"/>
    <col min="514" max="514" width="85.5703125" style="140" customWidth="1"/>
    <col min="515" max="766" width="9.140625" style="140" customWidth="1"/>
    <col min="767" max="767" width="17" style="140"/>
    <col min="768" max="768" width="13.42578125" style="140" customWidth="1"/>
    <col min="769" max="769" width="2.42578125" style="140" customWidth="1"/>
    <col min="770" max="770" width="85.5703125" style="140" customWidth="1"/>
    <col min="771" max="1022" width="9.140625" style="140" customWidth="1"/>
    <col min="1023" max="1023" width="17" style="140"/>
    <col min="1024" max="1024" width="13.42578125" style="140" customWidth="1"/>
    <col min="1025" max="1025" width="2.42578125" style="140" customWidth="1"/>
    <col min="1026" max="1026" width="85.5703125" style="140" customWidth="1"/>
    <col min="1027" max="1278" width="9.140625" style="140" customWidth="1"/>
    <col min="1279" max="1279" width="17" style="140"/>
    <col min="1280" max="1280" width="13.42578125" style="140" customWidth="1"/>
    <col min="1281" max="1281" width="2.42578125" style="140" customWidth="1"/>
    <col min="1282" max="1282" width="85.5703125" style="140" customWidth="1"/>
    <col min="1283" max="1534" width="9.140625" style="140" customWidth="1"/>
    <col min="1535" max="1535" width="17" style="140"/>
    <col min="1536" max="1536" width="13.42578125" style="140" customWidth="1"/>
    <col min="1537" max="1537" width="2.42578125" style="140" customWidth="1"/>
    <col min="1538" max="1538" width="85.5703125" style="140" customWidth="1"/>
    <col min="1539" max="1790" width="9.140625" style="140" customWidth="1"/>
    <col min="1791" max="1791" width="17" style="140"/>
    <col min="1792" max="1792" width="13.42578125" style="140" customWidth="1"/>
    <col min="1793" max="1793" width="2.42578125" style="140" customWidth="1"/>
    <col min="1794" max="1794" width="85.5703125" style="140" customWidth="1"/>
    <col min="1795" max="2046" width="9.140625" style="140" customWidth="1"/>
    <col min="2047" max="2047" width="17" style="140"/>
    <col min="2048" max="2048" width="13.42578125" style="140" customWidth="1"/>
    <col min="2049" max="2049" width="2.42578125" style="140" customWidth="1"/>
    <col min="2050" max="2050" width="85.5703125" style="140" customWidth="1"/>
    <col min="2051" max="2302" width="9.140625" style="140" customWidth="1"/>
    <col min="2303" max="2303" width="17" style="140"/>
    <col min="2304" max="2304" width="13.42578125" style="140" customWidth="1"/>
    <col min="2305" max="2305" width="2.42578125" style="140" customWidth="1"/>
    <col min="2306" max="2306" width="85.5703125" style="140" customWidth="1"/>
    <col min="2307" max="2558" width="9.140625" style="140" customWidth="1"/>
    <col min="2559" max="2559" width="17" style="140"/>
    <col min="2560" max="2560" width="13.42578125" style="140" customWidth="1"/>
    <col min="2561" max="2561" width="2.42578125" style="140" customWidth="1"/>
    <col min="2562" max="2562" width="85.5703125" style="140" customWidth="1"/>
    <col min="2563" max="2814" width="9.140625" style="140" customWidth="1"/>
    <col min="2815" max="2815" width="17" style="140"/>
    <col min="2816" max="2816" width="13.42578125" style="140" customWidth="1"/>
    <col min="2817" max="2817" width="2.42578125" style="140" customWidth="1"/>
    <col min="2818" max="2818" width="85.5703125" style="140" customWidth="1"/>
    <col min="2819" max="3070" width="9.140625" style="140" customWidth="1"/>
    <col min="3071" max="3071" width="17" style="140"/>
    <col min="3072" max="3072" width="13.42578125" style="140" customWidth="1"/>
    <col min="3073" max="3073" width="2.42578125" style="140" customWidth="1"/>
    <col min="3074" max="3074" width="85.5703125" style="140" customWidth="1"/>
    <col min="3075" max="3326" width="9.140625" style="140" customWidth="1"/>
    <col min="3327" max="3327" width="17" style="140"/>
    <col min="3328" max="3328" width="13.42578125" style="140" customWidth="1"/>
    <col min="3329" max="3329" width="2.42578125" style="140" customWidth="1"/>
    <col min="3330" max="3330" width="85.5703125" style="140" customWidth="1"/>
    <col min="3331" max="3582" width="9.140625" style="140" customWidth="1"/>
    <col min="3583" max="3583" width="17" style="140"/>
    <col min="3584" max="3584" width="13.42578125" style="140" customWidth="1"/>
    <col min="3585" max="3585" width="2.42578125" style="140" customWidth="1"/>
    <col min="3586" max="3586" width="85.5703125" style="140" customWidth="1"/>
    <col min="3587" max="3838" width="9.140625" style="140" customWidth="1"/>
    <col min="3839" max="3839" width="17" style="140"/>
    <col min="3840" max="3840" width="13.42578125" style="140" customWidth="1"/>
    <col min="3841" max="3841" width="2.42578125" style="140" customWidth="1"/>
    <col min="3842" max="3842" width="85.5703125" style="140" customWidth="1"/>
    <col min="3843" max="4094" width="9.140625" style="140" customWidth="1"/>
    <col min="4095" max="4095" width="17" style="140"/>
    <col min="4096" max="4096" width="13.42578125" style="140" customWidth="1"/>
    <col min="4097" max="4097" width="2.42578125" style="140" customWidth="1"/>
    <col min="4098" max="4098" width="85.5703125" style="140" customWidth="1"/>
    <col min="4099" max="4350" width="9.140625" style="140" customWidth="1"/>
    <col min="4351" max="4351" width="17" style="140"/>
    <col min="4352" max="4352" width="13.42578125" style="140" customWidth="1"/>
    <col min="4353" max="4353" width="2.42578125" style="140" customWidth="1"/>
    <col min="4354" max="4354" width="85.5703125" style="140" customWidth="1"/>
    <col min="4355" max="4606" width="9.140625" style="140" customWidth="1"/>
    <col min="4607" max="4607" width="17" style="140"/>
    <col min="4608" max="4608" width="13.42578125" style="140" customWidth="1"/>
    <col min="4609" max="4609" width="2.42578125" style="140" customWidth="1"/>
    <col min="4610" max="4610" width="85.5703125" style="140" customWidth="1"/>
    <col min="4611" max="4862" width="9.140625" style="140" customWidth="1"/>
    <col min="4863" max="4863" width="17" style="140"/>
    <col min="4864" max="4864" width="13.42578125" style="140" customWidth="1"/>
    <col min="4865" max="4865" width="2.42578125" style="140" customWidth="1"/>
    <col min="4866" max="4866" width="85.5703125" style="140" customWidth="1"/>
    <col min="4867" max="5118" width="9.140625" style="140" customWidth="1"/>
    <col min="5119" max="5119" width="17" style="140"/>
    <col min="5120" max="5120" width="13.42578125" style="140" customWidth="1"/>
    <col min="5121" max="5121" width="2.42578125" style="140" customWidth="1"/>
    <col min="5122" max="5122" width="85.5703125" style="140" customWidth="1"/>
    <col min="5123" max="5374" width="9.140625" style="140" customWidth="1"/>
    <col min="5375" max="5375" width="17" style="140"/>
    <col min="5376" max="5376" width="13.42578125" style="140" customWidth="1"/>
    <col min="5377" max="5377" width="2.42578125" style="140" customWidth="1"/>
    <col min="5378" max="5378" width="85.5703125" style="140" customWidth="1"/>
    <col min="5379" max="5630" width="9.140625" style="140" customWidth="1"/>
    <col min="5631" max="5631" width="17" style="140"/>
    <col min="5632" max="5632" width="13.42578125" style="140" customWidth="1"/>
    <col min="5633" max="5633" width="2.42578125" style="140" customWidth="1"/>
    <col min="5634" max="5634" width="85.5703125" style="140" customWidth="1"/>
    <col min="5635" max="5886" width="9.140625" style="140" customWidth="1"/>
    <col min="5887" max="5887" width="17" style="140"/>
    <col min="5888" max="5888" width="13.42578125" style="140" customWidth="1"/>
    <col min="5889" max="5889" width="2.42578125" style="140" customWidth="1"/>
    <col min="5890" max="5890" width="85.5703125" style="140" customWidth="1"/>
    <col min="5891" max="6142" width="9.140625" style="140" customWidth="1"/>
    <col min="6143" max="6143" width="17" style="140"/>
    <col min="6144" max="6144" width="13.42578125" style="140" customWidth="1"/>
    <col min="6145" max="6145" width="2.42578125" style="140" customWidth="1"/>
    <col min="6146" max="6146" width="85.5703125" style="140" customWidth="1"/>
    <col min="6147" max="6398" width="9.140625" style="140" customWidth="1"/>
    <col min="6399" max="6399" width="17" style="140"/>
    <col min="6400" max="6400" width="13.42578125" style="140" customWidth="1"/>
    <col min="6401" max="6401" width="2.42578125" style="140" customWidth="1"/>
    <col min="6402" max="6402" width="85.5703125" style="140" customWidth="1"/>
    <col min="6403" max="6654" width="9.140625" style="140" customWidth="1"/>
    <col min="6655" max="6655" width="17" style="140"/>
    <col min="6656" max="6656" width="13.42578125" style="140" customWidth="1"/>
    <col min="6657" max="6657" width="2.42578125" style="140" customWidth="1"/>
    <col min="6658" max="6658" width="85.5703125" style="140" customWidth="1"/>
    <col min="6659" max="6910" width="9.140625" style="140" customWidth="1"/>
    <col min="6911" max="6911" width="17" style="140"/>
    <col min="6912" max="6912" width="13.42578125" style="140" customWidth="1"/>
    <col min="6913" max="6913" width="2.42578125" style="140" customWidth="1"/>
    <col min="6914" max="6914" width="85.5703125" style="140" customWidth="1"/>
    <col min="6915" max="7166" width="9.140625" style="140" customWidth="1"/>
    <col min="7167" max="7167" width="17" style="140"/>
    <col min="7168" max="7168" width="13.42578125" style="140" customWidth="1"/>
    <col min="7169" max="7169" width="2.42578125" style="140" customWidth="1"/>
    <col min="7170" max="7170" width="85.5703125" style="140" customWidth="1"/>
    <col min="7171" max="7422" width="9.140625" style="140" customWidth="1"/>
    <col min="7423" max="7423" width="17" style="140"/>
    <col min="7424" max="7424" width="13.42578125" style="140" customWidth="1"/>
    <col min="7425" max="7425" width="2.42578125" style="140" customWidth="1"/>
    <col min="7426" max="7426" width="85.5703125" style="140" customWidth="1"/>
    <col min="7427" max="7678" width="9.140625" style="140" customWidth="1"/>
    <col min="7679" max="7679" width="17" style="140"/>
    <col min="7680" max="7680" width="13.42578125" style="140" customWidth="1"/>
    <col min="7681" max="7681" width="2.42578125" style="140" customWidth="1"/>
    <col min="7682" max="7682" width="85.5703125" style="140" customWidth="1"/>
    <col min="7683" max="7934" width="9.140625" style="140" customWidth="1"/>
    <col min="7935" max="7935" width="17" style="140"/>
    <col min="7936" max="7936" width="13.42578125" style="140" customWidth="1"/>
    <col min="7937" max="7937" width="2.42578125" style="140" customWidth="1"/>
    <col min="7938" max="7938" width="85.5703125" style="140" customWidth="1"/>
    <col min="7939" max="8190" width="9.140625" style="140" customWidth="1"/>
    <col min="8191" max="8191" width="17" style="140"/>
    <col min="8192" max="8192" width="13.42578125" style="140" customWidth="1"/>
    <col min="8193" max="8193" width="2.42578125" style="140" customWidth="1"/>
    <col min="8194" max="8194" width="85.5703125" style="140" customWidth="1"/>
    <col min="8195" max="8446" width="9.140625" style="140" customWidth="1"/>
    <col min="8447" max="8447" width="17" style="140"/>
    <col min="8448" max="8448" width="13.42578125" style="140" customWidth="1"/>
    <col min="8449" max="8449" width="2.42578125" style="140" customWidth="1"/>
    <col min="8450" max="8450" width="85.5703125" style="140" customWidth="1"/>
    <col min="8451" max="8702" width="9.140625" style="140" customWidth="1"/>
    <col min="8703" max="8703" width="17" style="140"/>
    <col min="8704" max="8704" width="13.42578125" style="140" customWidth="1"/>
    <col min="8705" max="8705" width="2.42578125" style="140" customWidth="1"/>
    <col min="8706" max="8706" width="85.5703125" style="140" customWidth="1"/>
    <col min="8707" max="8958" width="9.140625" style="140" customWidth="1"/>
    <col min="8959" max="8959" width="17" style="140"/>
    <col min="8960" max="8960" width="13.42578125" style="140" customWidth="1"/>
    <col min="8961" max="8961" width="2.42578125" style="140" customWidth="1"/>
    <col min="8962" max="8962" width="85.5703125" style="140" customWidth="1"/>
    <col min="8963" max="9214" width="9.140625" style="140" customWidth="1"/>
    <col min="9215" max="9215" width="17" style="140"/>
    <col min="9216" max="9216" width="13.42578125" style="140" customWidth="1"/>
    <col min="9217" max="9217" width="2.42578125" style="140" customWidth="1"/>
    <col min="9218" max="9218" width="85.5703125" style="140" customWidth="1"/>
    <col min="9219" max="9470" width="9.140625" style="140" customWidth="1"/>
    <col min="9471" max="9471" width="17" style="140"/>
    <col min="9472" max="9472" width="13.42578125" style="140" customWidth="1"/>
    <col min="9473" max="9473" width="2.42578125" style="140" customWidth="1"/>
    <col min="9474" max="9474" width="85.5703125" style="140" customWidth="1"/>
    <col min="9475" max="9726" width="9.140625" style="140" customWidth="1"/>
    <col min="9727" max="9727" width="17" style="140"/>
    <col min="9728" max="9728" width="13.42578125" style="140" customWidth="1"/>
    <col min="9729" max="9729" width="2.42578125" style="140" customWidth="1"/>
    <col min="9730" max="9730" width="85.5703125" style="140" customWidth="1"/>
    <col min="9731" max="9982" width="9.140625" style="140" customWidth="1"/>
    <col min="9983" max="9983" width="17" style="140"/>
    <col min="9984" max="9984" width="13.42578125" style="140" customWidth="1"/>
    <col min="9985" max="9985" width="2.42578125" style="140" customWidth="1"/>
    <col min="9986" max="9986" width="85.5703125" style="140" customWidth="1"/>
    <col min="9987" max="10238" width="9.140625" style="140" customWidth="1"/>
    <col min="10239" max="10239" width="17" style="140"/>
    <col min="10240" max="10240" width="13.42578125" style="140" customWidth="1"/>
    <col min="10241" max="10241" width="2.42578125" style="140" customWidth="1"/>
    <col min="10242" max="10242" width="85.5703125" style="140" customWidth="1"/>
    <col min="10243" max="10494" width="9.140625" style="140" customWidth="1"/>
    <col min="10495" max="10495" width="17" style="140"/>
    <col min="10496" max="10496" width="13.42578125" style="140" customWidth="1"/>
    <col min="10497" max="10497" width="2.42578125" style="140" customWidth="1"/>
    <col min="10498" max="10498" width="85.5703125" style="140" customWidth="1"/>
    <col min="10499" max="10750" width="9.140625" style="140" customWidth="1"/>
    <col min="10751" max="10751" width="17" style="140"/>
    <col min="10752" max="10752" width="13.42578125" style="140" customWidth="1"/>
    <col min="10753" max="10753" width="2.42578125" style="140" customWidth="1"/>
    <col min="10754" max="10754" width="85.5703125" style="140" customWidth="1"/>
    <col min="10755" max="11006" width="9.140625" style="140" customWidth="1"/>
    <col min="11007" max="11007" width="17" style="140"/>
    <col min="11008" max="11008" width="13.42578125" style="140" customWidth="1"/>
    <col min="11009" max="11009" width="2.42578125" style="140" customWidth="1"/>
    <col min="11010" max="11010" width="85.5703125" style="140" customWidth="1"/>
    <col min="11011" max="11262" width="9.140625" style="140" customWidth="1"/>
    <col min="11263" max="11263" width="17" style="140"/>
    <col min="11264" max="11264" width="13.42578125" style="140" customWidth="1"/>
    <col min="11265" max="11265" width="2.42578125" style="140" customWidth="1"/>
    <col min="11266" max="11266" width="85.5703125" style="140" customWidth="1"/>
    <col min="11267" max="11518" width="9.140625" style="140" customWidth="1"/>
    <col min="11519" max="11519" width="17" style="140"/>
    <col min="11520" max="11520" width="13.42578125" style="140" customWidth="1"/>
    <col min="11521" max="11521" width="2.42578125" style="140" customWidth="1"/>
    <col min="11522" max="11522" width="85.5703125" style="140" customWidth="1"/>
    <col min="11523" max="11774" width="9.140625" style="140" customWidth="1"/>
    <col min="11775" max="11775" width="17" style="140"/>
    <col min="11776" max="11776" width="13.42578125" style="140" customWidth="1"/>
    <col min="11777" max="11777" width="2.42578125" style="140" customWidth="1"/>
    <col min="11778" max="11778" width="85.5703125" style="140" customWidth="1"/>
    <col min="11779" max="12030" width="9.140625" style="140" customWidth="1"/>
    <col min="12031" max="12031" width="17" style="140"/>
    <col min="12032" max="12032" width="13.42578125" style="140" customWidth="1"/>
    <col min="12033" max="12033" width="2.42578125" style="140" customWidth="1"/>
    <col min="12034" max="12034" width="85.5703125" style="140" customWidth="1"/>
    <col min="12035" max="12286" width="9.140625" style="140" customWidth="1"/>
    <col min="12287" max="12287" width="17" style="140"/>
    <col min="12288" max="12288" width="13.42578125" style="140" customWidth="1"/>
    <col min="12289" max="12289" width="2.42578125" style="140" customWidth="1"/>
    <col min="12290" max="12290" width="85.5703125" style="140" customWidth="1"/>
    <col min="12291" max="12542" width="9.140625" style="140" customWidth="1"/>
    <col min="12543" max="12543" width="17" style="140"/>
    <col min="12544" max="12544" width="13.42578125" style="140" customWidth="1"/>
    <col min="12545" max="12545" width="2.42578125" style="140" customWidth="1"/>
    <col min="12546" max="12546" width="85.5703125" style="140" customWidth="1"/>
    <col min="12547" max="12798" width="9.140625" style="140" customWidth="1"/>
    <col min="12799" max="12799" width="17" style="140"/>
    <col min="12800" max="12800" width="13.42578125" style="140" customWidth="1"/>
    <col min="12801" max="12801" width="2.42578125" style="140" customWidth="1"/>
    <col min="12802" max="12802" width="85.5703125" style="140" customWidth="1"/>
    <col min="12803" max="13054" width="9.140625" style="140" customWidth="1"/>
    <col min="13055" max="13055" width="17" style="140"/>
    <col min="13056" max="13056" width="13.42578125" style="140" customWidth="1"/>
    <col min="13057" max="13057" width="2.42578125" style="140" customWidth="1"/>
    <col min="13058" max="13058" width="85.5703125" style="140" customWidth="1"/>
    <col min="13059" max="13310" width="9.140625" style="140" customWidth="1"/>
    <col min="13311" max="13311" width="17" style="140"/>
    <col min="13312" max="13312" width="13.42578125" style="140" customWidth="1"/>
    <col min="13313" max="13313" width="2.42578125" style="140" customWidth="1"/>
    <col min="13314" max="13314" width="85.5703125" style="140" customWidth="1"/>
    <col min="13315" max="13566" width="9.140625" style="140" customWidth="1"/>
    <col min="13567" max="13567" width="17" style="140"/>
    <col min="13568" max="13568" width="13.42578125" style="140" customWidth="1"/>
    <col min="13569" max="13569" width="2.42578125" style="140" customWidth="1"/>
    <col min="13570" max="13570" width="85.5703125" style="140" customWidth="1"/>
    <col min="13571" max="13822" width="9.140625" style="140" customWidth="1"/>
    <col min="13823" max="13823" width="17" style="140"/>
    <col min="13824" max="13824" width="13.42578125" style="140" customWidth="1"/>
    <col min="13825" max="13825" width="2.42578125" style="140" customWidth="1"/>
    <col min="13826" max="13826" width="85.5703125" style="140" customWidth="1"/>
    <col min="13827" max="14078" width="9.140625" style="140" customWidth="1"/>
    <col min="14079" max="14079" width="17" style="140"/>
    <col min="14080" max="14080" width="13.42578125" style="140" customWidth="1"/>
    <col min="14081" max="14081" width="2.42578125" style="140" customWidth="1"/>
    <col min="14082" max="14082" width="85.5703125" style="140" customWidth="1"/>
    <col min="14083" max="14334" width="9.140625" style="140" customWidth="1"/>
    <col min="14335" max="14335" width="17" style="140"/>
    <col min="14336" max="14336" width="13.42578125" style="140" customWidth="1"/>
    <col min="14337" max="14337" width="2.42578125" style="140" customWidth="1"/>
    <col min="14338" max="14338" width="85.5703125" style="140" customWidth="1"/>
    <col min="14339" max="14590" width="9.140625" style="140" customWidth="1"/>
    <col min="14591" max="14591" width="17" style="140"/>
    <col min="14592" max="14592" width="13.42578125" style="140" customWidth="1"/>
    <col min="14593" max="14593" width="2.42578125" style="140" customWidth="1"/>
    <col min="14594" max="14594" width="85.5703125" style="140" customWidth="1"/>
    <col min="14595" max="14846" width="9.140625" style="140" customWidth="1"/>
    <col min="14847" max="14847" width="17" style="140"/>
    <col min="14848" max="14848" width="13.42578125" style="140" customWidth="1"/>
    <col min="14849" max="14849" width="2.42578125" style="140" customWidth="1"/>
    <col min="14850" max="14850" width="85.5703125" style="140" customWidth="1"/>
    <col min="14851" max="15102" width="9.140625" style="140" customWidth="1"/>
    <col min="15103" max="15103" width="17" style="140"/>
    <col min="15104" max="15104" width="13.42578125" style="140" customWidth="1"/>
    <col min="15105" max="15105" width="2.42578125" style="140" customWidth="1"/>
    <col min="15106" max="15106" width="85.5703125" style="140" customWidth="1"/>
    <col min="15107" max="15358" width="9.140625" style="140" customWidth="1"/>
    <col min="15359" max="15359" width="17" style="140"/>
    <col min="15360" max="15360" width="13.42578125" style="140" customWidth="1"/>
    <col min="15361" max="15361" width="2.42578125" style="140" customWidth="1"/>
    <col min="15362" max="15362" width="85.5703125" style="140" customWidth="1"/>
    <col min="15363" max="15614" width="9.140625" style="140" customWidth="1"/>
    <col min="15615" max="15615" width="17" style="140"/>
    <col min="15616" max="15616" width="13.42578125" style="140" customWidth="1"/>
    <col min="15617" max="15617" width="2.42578125" style="140" customWidth="1"/>
    <col min="15618" max="15618" width="85.5703125" style="140" customWidth="1"/>
    <col min="15619" max="15870" width="9.140625" style="140" customWidth="1"/>
    <col min="15871" max="15871" width="17" style="140"/>
    <col min="15872" max="15872" width="13.42578125" style="140" customWidth="1"/>
    <col min="15873" max="15873" width="2.42578125" style="140" customWidth="1"/>
    <col min="15874" max="15874" width="85.5703125" style="140" customWidth="1"/>
    <col min="15875" max="16126" width="9.140625" style="140" customWidth="1"/>
    <col min="16127" max="16127" width="17" style="140"/>
    <col min="16128" max="16128" width="13.42578125" style="140" customWidth="1"/>
    <col min="16129" max="16129" width="2.42578125" style="140" customWidth="1"/>
    <col min="16130" max="16130" width="85.5703125" style="140" customWidth="1"/>
    <col min="16131" max="16382" width="9.140625" style="140" customWidth="1"/>
    <col min="16383" max="16384" width="17" style="140"/>
  </cols>
  <sheetData>
    <row r="1" spans="1:2" ht="9.75" customHeight="1" x14ac:dyDescent="0.25"/>
    <row r="2" spans="1:2" ht="1.5" customHeight="1" x14ac:dyDescent="0.25">
      <c r="A2" s="169"/>
      <c r="B2" s="169"/>
    </row>
    <row r="3" spans="1:2" ht="15.75" customHeight="1" x14ac:dyDescent="0.25">
      <c r="A3" s="170" t="s">
        <v>222</v>
      </c>
      <c r="B3" s="170"/>
    </row>
    <row r="4" spans="1:2" ht="4.5" customHeight="1" x14ac:dyDescent="0.25">
      <c r="A4" s="141"/>
      <c r="B4" s="154"/>
    </row>
    <row r="5" spans="1:2" ht="18.75" customHeight="1" x14ac:dyDescent="0.25">
      <c r="A5" s="141"/>
      <c r="B5" s="142" t="s">
        <v>193</v>
      </c>
    </row>
    <row r="6" spans="1:2" ht="36.75" customHeight="1" x14ac:dyDescent="0.25">
      <c r="A6" s="143"/>
      <c r="B6" s="155" t="s">
        <v>223</v>
      </c>
    </row>
    <row r="7" spans="1:2" ht="304.5" customHeight="1" x14ac:dyDescent="0.25">
      <c r="A7" s="144"/>
      <c r="B7" s="156" t="s">
        <v>225</v>
      </c>
    </row>
    <row r="8" spans="1:2" ht="53.25" customHeight="1" x14ac:dyDescent="0.25">
      <c r="A8" s="145"/>
      <c r="B8" s="157" t="s">
        <v>233</v>
      </c>
    </row>
    <row r="9" spans="1:2" s="147" customFormat="1" ht="18" customHeight="1" x14ac:dyDescent="0.25">
      <c r="A9" s="146"/>
      <c r="B9" s="153" t="s">
        <v>224</v>
      </c>
    </row>
    <row r="10" spans="1:2" s="147" customFormat="1" ht="78.75" customHeight="1" x14ac:dyDescent="0.25">
      <c r="A10" s="146"/>
      <c r="B10" s="153" t="s">
        <v>226</v>
      </c>
    </row>
    <row r="11" spans="1:2" ht="39.75" customHeight="1" x14ac:dyDescent="0.25">
      <c r="A11" s="148"/>
      <c r="B11" s="149" t="s">
        <v>197</v>
      </c>
    </row>
    <row r="12" spans="1:2" ht="6" customHeight="1" x14ac:dyDescent="0.25">
      <c r="A12" s="150"/>
      <c r="B12" s="151"/>
    </row>
    <row r="16" spans="1:2" x14ac:dyDescent="0.25">
      <c r="B16" s="152"/>
    </row>
  </sheetData>
  <sheetProtection password="FE99" sheet="1" objects="1" scenarios="1"/>
  <mergeCells count="2">
    <mergeCell ref="A2:B2"/>
    <mergeCell ref="A3:B3"/>
  </mergeCells>
  <pageMargins left="0.58125000000000004" right="0.58125000000000004" top="0.87083333333333335" bottom="0.75" header="0.3" footer="0.3"/>
  <pageSetup scale="95" orientation="portrait" verticalDpi="1200" r:id="rId1"/>
  <headerFooter>
    <oddHeader>&amp;R&amp;G</oddHeader>
    <oddFooter>&amp;LTO16_CAP_MPL1R_WP025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IV15"/>
  <sheetViews>
    <sheetView showGridLines="0" view="pageLayout" zoomScaleNormal="100" workbookViewId="0">
      <selection activeCell="A5" sqref="A5"/>
    </sheetView>
  </sheetViews>
  <sheetFormatPr defaultRowHeight="12.75" x14ac:dyDescent="0.2"/>
  <cols>
    <col min="1" max="1" width="12.5703125" style="36" customWidth="1"/>
    <col min="2" max="2" width="1" style="19" customWidth="1"/>
    <col min="3" max="3" width="83.28515625" style="19" customWidth="1"/>
    <col min="4" max="4" width="1" style="19" customWidth="1"/>
    <col min="5" max="6" width="9.140625" style="19"/>
    <col min="7" max="7" width="13.85546875" style="19" customWidth="1"/>
    <col min="8" max="256" width="9.140625" style="19"/>
    <col min="257" max="257" width="19.42578125" style="19" customWidth="1"/>
    <col min="258" max="258" width="2.28515625" style="19" customWidth="1"/>
    <col min="259" max="259" width="76.85546875" style="19" customWidth="1"/>
    <col min="260" max="260" width="1" style="19" customWidth="1"/>
    <col min="261" max="262" width="9.140625" style="19"/>
    <col min="263" max="263" width="13.85546875" style="19" customWidth="1"/>
    <col min="264" max="512" width="9.140625" style="19"/>
    <col min="513" max="513" width="19.42578125" style="19" customWidth="1"/>
    <col min="514" max="514" width="2.28515625" style="19" customWidth="1"/>
    <col min="515" max="515" width="76.85546875" style="19" customWidth="1"/>
    <col min="516" max="516" width="1" style="19" customWidth="1"/>
    <col min="517" max="518" width="9.140625" style="19"/>
    <col min="519" max="519" width="13.85546875" style="19" customWidth="1"/>
    <col min="520" max="768" width="9.140625" style="19"/>
    <col min="769" max="769" width="19.42578125" style="19" customWidth="1"/>
    <col min="770" max="770" width="2.28515625" style="19" customWidth="1"/>
    <col min="771" max="771" width="76.85546875" style="19" customWidth="1"/>
    <col min="772" max="772" width="1" style="19" customWidth="1"/>
    <col min="773" max="774" width="9.140625" style="19"/>
    <col min="775" max="775" width="13.85546875" style="19" customWidth="1"/>
    <col min="776" max="1024" width="9.140625" style="19"/>
    <col min="1025" max="1025" width="19.42578125" style="19" customWidth="1"/>
    <col min="1026" max="1026" width="2.28515625" style="19" customWidth="1"/>
    <col min="1027" max="1027" width="76.85546875" style="19" customWidth="1"/>
    <col min="1028" max="1028" width="1" style="19" customWidth="1"/>
    <col min="1029" max="1030" width="9.140625" style="19"/>
    <col min="1031" max="1031" width="13.85546875" style="19" customWidth="1"/>
    <col min="1032" max="1280" width="9.140625" style="19"/>
    <col min="1281" max="1281" width="19.42578125" style="19" customWidth="1"/>
    <col min="1282" max="1282" width="2.28515625" style="19" customWidth="1"/>
    <col min="1283" max="1283" width="76.85546875" style="19" customWidth="1"/>
    <col min="1284" max="1284" width="1" style="19" customWidth="1"/>
    <col min="1285" max="1286" width="9.140625" style="19"/>
    <col min="1287" max="1287" width="13.85546875" style="19" customWidth="1"/>
    <col min="1288" max="1536" width="9.140625" style="19"/>
    <col min="1537" max="1537" width="19.42578125" style="19" customWidth="1"/>
    <col min="1538" max="1538" width="2.28515625" style="19" customWidth="1"/>
    <col min="1539" max="1539" width="76.85546875" style="19" customWidth="1"/>
    <col min="1540" max="1540" width="1" style="19" customWidth="1"/>
    <col min="1541" max="1542" width="9.140625" style="19"/>
    <col min="1543" max="1543" width="13.85546875" style="19" customWidth="1"/>
    <col min="1544" max="1792" width="9.140625" style="19"/>
    <col min="1793" max="1793" width="19.42578125" style="19" customWidth="1"/>
    <col min="1794" max="1794" width="2.28515625" style="19" customWidth="1"/>
    <col min="1795" max="1795" width="76.85546875" style="19" customWidth="1"/>
    <col min="1796" max="1796" width="1" style="19" customWidth="1"/>
    <col min="1797" max="1798" width="9.140625" style="19"/>
    <col min="1799" max="1799" width="13.85546875" style="19" customWidth="1"/>
    <col min="1800" max="2048" width="9.140625" style="19"/>
    <col min="2049" max="2049" width="19.42578125" style="19" customWidth="1"/>
    <col min="2050" max="2050" width="2.28515625" style="19" customWidth="1"/>
    <col min="2051" max="2051" width="76.85546875" style="19" customWidth="1"/>
    <col min="2052" max="2052" width="1" style="19" customWidth="1"/>
    <col min="2053" max="2054" width="9.140625" style="19"/>
    <col min="2055" max="2055" width="13.85546875" style="19" customWidth="1"/>
    <col min="2056" max="2304" width="9.140625" style="19"/>
    <col min="2305" max="2305" width="19.42578125" style="19" customWidth="1"/>
    <col min="2306" max="2306" width="2.28515625" style="19" customWidth="1"/>
    <col min="2307" max="2307" width="76.85546875" style="19" customWidth="1"/>
    <col min="2308" max="2308" width="1" style="19" customWidth="1"/>
    <col min="2309" max="2310" width="9.140625" style="19"/>
    <col min="2311" max="2311" width="13.85546875" style="19" customWidth="1"/>
    <col min="2312" max="2560" width="9.140625" style="19"/>
    <col min="2561" max="2561" width="19.42578125" style="19" customWidth="1"/>
    <col min="2562" max="2562" width="2.28515625" style="19" customWidth="1"/>
    <col min="2563" max="2563" width="76.85546875" style="19" customWidth="1"/>
    <col min="2564" max="2564" width="1" style="19" customWidth="1"/>
    <col min="2565" max="2566" width="9.140625" style="19"/>
    <col min="2567" max="2567" width="13.85546875" style="19" customWidth="1"/>
    <col min="2568" max="2816" width="9.140625" style="19"/>
    <col min="2817" max="2817" width="19.42578125" style="19" customWidth="1"/>
    <col min="2818" max="2818" width="2.28515625" style="19" customWidth="1"/>
    <col min="2819" max="2819" width="76.85546875" style="19" customWidth="1"/>
    <col min="2820" max="2820" width="1" style="19" customWidth="1"/>
    <col min="2821" max="2822" width="9.140625" style="19"/>
    <col min="2823" max="2823" width="13.85546875" style="19" customWidth="1"/>
    <col min="2824" max="3072" width="9.140625" style="19"/>
    <col min="3073" max="3073" width="19.42578125" style="19" customWidth="1"/>
    <col min="3074" max="3074" width="2.28515625" style="19" customWidth="1"/>
    <col min="3075" max="3075" width="76.85546875" style="19" customWidth="1"/>
    <col min="3076" max="3076" width="1" style="19" customWidth="1"/>
    <col min="3077" max="3078" width="9.140625" style="19"/>
    <col min="3079" max="3079" width="13.85546875" style="19" customWidth="1"/>
    <col min="3080" max="3328" width="9.140625" style="19"/>
    <col min="3329" max="3329" width="19.42578125" style="19" customWidth="1"/>
    <col min="3330" max="3330" width="2.28515625" style="19" customWidth="1"/>
    <col min="3331" max="3331" width="76.85546875" style="19" customWidth="1"/>
    <col min="3332" max="3332" width="1" style="19" customWidth="1"/>
    <col min="3333" max="3334" width="9.140625" style="19"/>
    <col min="3335" max="3335" width="13.85546875" style="19" customWidth="1"/>
    <col min="3336" max="3584" width="9.140625" style="19"/>
    <col min="3585" max="3585" width="19.42578125" style="19" customWidth="1"/>
    <col min="3586" max="3586" width="2.28515625" style="19" customWidth="1"/>
    <col min="3587" max="3587" width="76.85546875" style="19" customWidth="1"/>
    <col min="3588" max="3588" width="1" style="19" customWidth="1"/>
    <col min="3589" max="3590" width="9.140625" style="19"/>
    <col min="3591" max="3591" width="13.85546875" style="19" customWidth="1"/>
    <col min="3592" max="3840" width="9.140625" style="19"/>
    <col min="3841" max="3841" width="19.42578125" style="19" customWidth="1"/>
    <col min="3842" max="3842" width="2.28515625" style="19" customWidth="1"/>
    <col min="3843" max="3843" width="76.85546875" style="19" customWidth="1"/>
    <col min="3844" max="3844" width="1" style="19" customWidth="1"/>
    <col min="3845" max="3846" width="9.140625" style="19"/>
    <col min="3847" max="3847" width="13.85546875" style="19" customWidth="1"/>
    <col min="3848" max="4096" width="9.140625" style="19"/>
    <col min="4097" max="4097" width="19.42578125" style="19" customWidth="1"/>
    <col min="4098" max="4098" width="2.28515625" style="19" customWidth="1"/>
    <col min="4099" max="4099" width="76.85546875" style="19" customWidth="1"/>
    <col min="4100" max="4100" width="1" style="19" customWidth="1"/>
    <col min="4101" max="4102" width="9.140625" style="19"/>
    <col min="4103" max="4103" width="13.85546875" style="19" customWidth="1"/>
    <col min="4104" max="4352" width="9.140625" style="19"/>
    <col min="4353" max="4353" width="19.42578125" style="19" customWidth="1"/>
    <col min="4354" max="4354" width="2.28515625" style="19" customWidth="1"/>
    <col min="4355" max="4355" width="76.85546875" style="19" customWidth="1"/>
    <col min="4356" max="4356" width="1" style="19" customWidth="1"/>
    <col min="4357" max="4358" width="9.140625" style="19"/>
    <col min="4359" max="4359" width="13.85546875" style="19" customWidth="1"/>
    <col min="4360" max="4608" width="9.140625" style="19"/>
    <col min="4609" max="4609" width="19.42578125" style="19" customWidth="1"/>
    <col min="4610" max="4610" width="2.28515625" style="19" customWidth="1"/>
    <col min="4611" max="4611" width="76.85546875" style="19" customWidth="1"/>
    <col min="4612" max="4612" width="1" style="19" customWidth="1"/>
    <col min="4613" max="4614" width="9.140625" style="19"/>
    <col min="4615" max="4615" width="13.85546875" style="19" customWidth="1"/>
    <col min="4616" max="4864" width="9.140625" style="19"/>
    <col min="4865" max="4865" width="19.42578125" style="19" customWidth="1"/>
    <col min="4866" max="4866" width="2.28515625" style="19" customWidth="1"/>
    <col min="4867" max="4867" width="76.85546875" style="19" customWidth="1"/>
    <col min="4868" max="4868" width="1" style="19" customWidth="1"/>
    <col min="4869" max="4870" width="9.140625" style="19"/>
    <col min="4871" max="4871" width="13.85546875" style="19" customWidth="1"/>
    <col min="4872" max="5120" width="9.140625" style="19"/>
    <col min="5121" max="5121" width="19.42578125" style="19" customWidth="1"/>
    <col min="5122" max="5122" width="2.28515625" style="19" customWidth="1"/>
    <col min="5123" max="5123" width="76.85546875" style="19" customWidth="1"/>
    <col min="5124" max="5124" width="1" style="19" customWidth="1"/>
    <col min="5125" max="5126" width="9.140625" style="19"/>
    <col min="5127" max="5127" width="13.85546875" style="19" customWidth="1"/>
    <col min="5128" max="5376" width="9.140625" style="19"/>
    <col min="5377" max="5377" width="19.42578125" style="19" customWidth="1"/>
    <col min="5378" max="5378" width="2.28515625" style="19" customWidth="1"/>
    <col min="5379" max="5379" width="76.85546875" style="19" customWidth="1"/>
    <col min="5380" max="5380" width="1" style="19" customWidth="1"/>
    <col min="5381" max="5382" width="9.140625" style="19"/>
    <col min="5383" max="5383" width="13.85546875" style="19" customWidth="1"/>
    <col min="5384" max="5632" width="9.140625" style="19"/>
    <col min="5633" max="5633" width="19.42578125" style="19" customWidth="1"/>
    <col min="5634" max="5634" width="2.28515625" style="19" customWidth="1"/>
    <col min="5635" max="5635" width="76.85546875" style="19" customWidth="1"/>
    <col min="5636" max="5636" width="1" style="19" customWidth="1"/>
    <col min="5637" max="5638" width="9.140625" style="19"/>
    <col min="5639" max="5639" width="13.85546875" style="19" customWidth="1"/>
    <col min="5640" max="5888" width="9.140625" style="19"/>
    <col min="5889" max="5889" width="19.42578125" style="19" customWidth="1"/>
    <col min="5890" max="5890" width="2.28515625" style="19" customWidth="1"/>
    <col min="5891" max="5891" width="76.85546875" style="19" customWidth="1"/>
    <col min="5892" max="5892" width="1" style="19" customWidth="1"/>
    <col min="5893" max="5894" width="9.140625" style="19"/>
    <col min="5895" max="5895" width="13.85546875" style="19" customWidth="1"/>
    <col min="5896" max="6144" width="9.140625" style="19"/>
    <col min="6145" max="6145" width="19.42578125" style="19" customWidth="1"/>
    <col min="6146" max="6146" width="2.28515625" style="19" customWidth="1"/>
    <col min="6147" max="6147" width="76.85546875" style="19" customWidth="1"/>
    <col min="6148" max="6148" width="1" style="19" customWidth="1"/>
    <col min="6149" max="6150" width="9.140625" style="19"/>
    <col min="6151" max="6151" width="13.85546875" style="19" customWidth="1"/>
    <col min="6152" max="6400" width="9.140625" style="19"/>
    <col min="6401" max="6401" width="19.42578125" style="19" customWidth="1"/>
    <col min="6402" max="6402" width="2.28515625" style="19" customWidth="1"/>
    <col min="6403" max="6403" width="76.85546875" style="19" customWidth="1"/>
    <col min="6404" max="6404" width="1" style="19" customWidth="1"/>
    <col min="6405" max="6406" width="9.140625" style="19"/>
    <col min="6407" max="6407" width="13.85546875" style="19" customWidth="1"/>
    <col min="6408" max="6656" width="9.140625" style="19"/>
    <col min="6657" max="6657" width="19.42578125" style="19" customWidth="1"/>
    <col min="6658" max="6658" width="2.28515625" style="19" customWidth="1"/>
    <col min="6659" max="6659" width="76.85546875" style="19" customWidth="1"/>
    <col min="6660" max="6660" width="1" style="19" customWidth="1"/>
    <col min="6661" max="6662" width="9.140625" style="19"/>
    <col min="6663" max="6663" width="13.85546875" style="19" customWidth="1"/>
    <col min="6664" max="6912" width="9.140625" style="19"/>
    <col min="6913" max="6913" width="19.42578125" style="19" customWidth="1"/>
    <col min="6914" max="6914" width="2.28515625" style="19" customWidth="1"/>
    <col min="6915" max="6915" width="76.85546875" style="19" customWidth="1"/>
    <col min="6916" max="6916" width="1" style="19" customWidth="1"/>
    <col min="6917" max="6918" width="9.140625" style="19"/>
    <col min="6919" max="6919" width="13.85546875" style="19" customWidth="1"/>
    <col min="6920" max="7168" width="9.140625" style="19"/>
    <col min="7169" max="7169" width="19.42578125" style="19" customWidth="1"/>
    <col min="7170" max="7170" width="2.28515625" style="19" customWidth="1"/>
    <col min="7171" max="7171" width="76.85546875" style="19" customWidth="1"/>
    <col min="7172" max="7172" width="1" style="19" customWidth="1"/>
    <col min="7173" max="7174" width="9.140625" style="19"/>
    <col min="7175" max="7175" width="13.85546875" style="19" customWidth="1"/>
    <col min="7176" max="7424" width="9.140625" style="19"/>
    <col min="7425" max="7425" width="19.42578125" style="19" customWidth="1"/>
    <col min="7426" max="7426" width="2.28515625" style="19" customWidth="1"/>
    <col min="7427" max="7427" width="76.85546875" style="19" customWidth="1"/>
    <col min="7428" max="7428" width="1" style="19" customWidth="1"/>
    <col min="7429" max="7430" width="9.140625" style="19"/>
    <col min="7431" max="7431" width="13.85546875" style="19" customWidth="1"/>
    <col min="7432" max="7680" width="9.140625" style="19"/>
    <col min="7681" max="7681" width="19.42578125" style="19" customWidth="1"/>
    <col min="7682" max="7682" width="2.28515625" style="19" customWidth="1"/>
    <col min="7683" max="7683" width="76.85546875" style="19" customWidth="1"/>
    <col min="7684" max="7684" width="1" style="19" customWidth="1"/>
    <col min="7685" max="7686" width="9.140625" style="19"/>
    <col min="7687" max="7687" width="13.85546875" style="19" customWidth="1"/>
    <col min="7688" max="7936" width="9.140625" style="19"/>
    <col min="7937" max="7937" width="19.42578125" style="19" customWidth="1"/>
    <col min="7938" max="7938" width="2.28515625" style="19" customWidth="1"/>
    <col min="7939" max="7939" width="76.85546875" style="19" customWidth="1"/>
    <col min="7940" max="7940" width="1" style="19" customWidth="1"/>
    <col min="7941" max="7942" width="9.140625" style="19"/>
    <col min="7943" max="7943" width="13.85546875" style="19" customWidth="1"/>
    <col min="7944" max="8192" width="9.140625" style="19"/>
    <col min="8193" max="8193" width="19.42578125" style="19" customWidth="1"/>
    <col min="8194" max="8194" width="2.28515625" style="19" customWidth="1"/>
    <col min="8195" max="8195" width="76.85546875" style="19" customWidth="1"/>
    <col min="8196" max="8196" width="1" style="19" customWidth="1"/>
    <col min="8197" max="8198" width="9.140625" style="19"/>
    <col min="8199" max="8199" width="13.85546875" style="19" customWidth="1"/>
    <col min="8200" max="8448" width="9.140625" style="19"/>
    <col min="8449" max="8449" width="19.42578125" style="19" customWidth="1"/>
    <col min="8450" max="8450" width="2.28515625" style="19" customWidth="1"/>
    <col min="8451" max="8451" width="76.85546875" style="19" customWidth="1"/>
    <col min="8452" max="8452" width="1" style="19" customWidth="1"/>
    <col min="8453" max="8454" width="9.140625" style="19"/>
    <col min="8455" max="8455" width="13.85546875" style="19" customWidth="1"/>
    <col min="8456" max="8704" width="9.140625" style="19"/>
    <col min="8705" max="8705" width="19.42578125" style="19" customWidth="1"/>
    <col min="8706" max="8706" width="2.28515625" style="19" customWidth="1"/>
    <col min="8707" max="8707" width="76.85546875" style="19" customWidth="1"/>
    <col min="8708" max="8708" width="1" style="19" customWidth="1"/>
    <col min="8709" max="8710" width="9.140625" style="19"/>
    <col min="8711" max="8711" width="13.85546875" style="19" customWidth="1"/>
    <col min="8712" max="8960" width="9.140625" style="19"/>
    <col min="8961" max="8961" width="19.42578125" style="19" customWidth="1"/>
    <col min="8962" max="8962" width="2.28515625" style="19" customWidth="1"/>
    <col min="8963" max="8963" width="76.85546875" style="19" customWidth="1"/>
    <col min="8964" max="8964" width="1" style="19" customWidth="1"/>
    <col min="8965" max="8966" width="9.140625" style="19"/>
    <col min="8967" max="8967" width="13.85546875" style="19" customWidth="1"/>
    <col min="8968" max="9216" width="9.140625" style="19"/>
    <col min="9217" max="9217" width="19.42578125" style="19" customWidth="1"/>
    <col min="9218" max="9218" width="2.28515625" style="19" customWidth="1"/>
    <col min="9219" max="9219" width="76.85546875" style="19" customWidth="1"/>
    <col min="9220" max="9220" width="1" style="19" customWidth="1"/>
    <col min="9221" max="9222" width="9.140625" style="19"/>
    <col min="9223" max="9223" width="13.85546875" style="19" customWidth="1"/>
    <col min="9224" max="9472" width="9.140625" style="19"/>
    <col min="9473" max="9473" width="19.42578125" style="19" customWidth="1"/>
    <col min="9474" max="9474" width="2.28515625" style="19" customWidth="1"/>
    <col min="9475" max="9475" width="76.85546875" style="19" customWidth="1"/>
    <col min="9476" max="9476" width="1" style="19" customWidth="1"/>
    <col min="9477" max="9478" width="9.140625" style="19"/>
    <col min="9479" max="9479" width="13.85546875" style="19" customWidth="1"/>
    <col min="9480" max="9728" width="9.140625" style="19"/>
    <col min="9729" max="9729" width="19.42578125" style="19" customWidth="1"/>
    <col min="9730" max="9730" width="2.28515625" style="19" customWidth="1"/>
    <col min="9731" max="9731" width="76.85546875" style="19" customWidth="1"/>
    <col min="9732" max="9732" width="1" style="19" customWidth="1"/>
    <col min="9733" max="9734" width="9.140625" style="19"/>
    <col min="9735" max="9735" width="13.85546875" style="19" customWidth="1"/>
    <col min="9736" max="9984" width="9.140625" style="19"/>
    <col min="9985" max="9985" width="19.42578125" style="19" customWidth="1"/>
    <col min="9986" max="9986" width="2.28515625" style="19" customWidth="1"/>
    <col min="9987" max="9987" width="76.85546875" style="19" customWidth="1"/>
    <col min="9988" max="9988" width="1" style="19" customWidth="1"/>
    <col min="9989" max="9990" width="9.140625" style="19"/>
    <col min="9991" max="9991" width="13.85546875" style="19" customWidth="1"/>
    <col min="9992" max="10240" width="9.140625" style="19"/>
    <col min="10241" max="10241" width="19.42578125" style="19" customWidth="1"/>
    <col min="10242" max="10242" width="2.28515625" style="19" customWidth="1"/>
    <col min="10243" max="10243" width="76.85546875" style="19" customWidth="1"/>
    <col min="10244" max="10244" width="1" style="19" customWidth="1"/>
    <col min="10245" max="10246" width="9.140625" style="19"/>
    <col min="10247" max="10247" width="13.85546875" style="19" customWidth="1"/>
    <col min="10248" max="10496" width="9.140625" style="19"/>
    <col min="10497" max="10497" width="19.42578125" style="19" customWidth="1"/>
    <col min="10498" max="10498" width="2.28515625" style="19" customWidth="1"/>
    <col min="10499" max="10499" width="76.85546875" style="19" customWidth="1"/>
    <col min="10500" max="10500" width="1" style="19" customWidth="1"/>
    <col min="10501" max="10502" width="9.140625" style="19"/>
    <col min="10503" max="10503" width="13.85546875" style="19" customWidth="1"/>
    <col min="10504" max="10752" width="9.140625" style="19"/>
    <col min="10753" max="10753" width="19.42578125" style="19" customWidth="1"/>
    <col min="10754" max="10754" width="2.28515625" style="19" customWidth="1"/>
    <col min="10755" max="10755" width="76.85546875" style="19" customWidth="1"/>
    <col min="10756" max="10756" width="1" style="19" customWidth="1"/>
    <col min="10757" max="10758" width="9.140625" style="19"/>
    <col min="10759" max="10759" width="13.85546875" style="19" customWidth="1"/>
    <col min="10760" max="11008" width="9.140625" style="19"/>
    <col min="11009" max="11009" width="19.42578125" style="19" customWidth="1"/>
    <col min="11010" max="11010" width="2.28515625" style="19" customWidth="1"/>
    <col min="11011" max="11011" width="76.85546875" style="19" customWidth="1"/>
    <col min="11012" max="11012" width="1" style="19" customWidth="1"/>
    <col min="11013" max="11014" width="9.140625" style="19"/>
    <col min="11015" max="11015" width="13.85546875" style="19" customWidth="1"/>
    <col min="11016" max="11264" width="9.140625" style="19"/>
    <col min="11265" max="11265" width="19.42578125" style="19" customWidth="1"/>
    <col min="11266" max="11266" width="2.28515625" style="19" customWidth="1"/>
    <col min="11267" max="11267" width="76.85546875" style="19" customWidth="1"/>
    <col min="11268" max="11268" width="1" style="19" customWidth="1"/>
    <col min="11269" max="11270" width="9.140625" style="19"/>
    <col min="11271" max="11271" width="13.85546875" style="19" customWidth="1"/>
    <col min="11272" max="11520" width="9.140625" style="19"/>
    <col min="11521" max="11521" width="19.42578125" style="19" customWidth="1"/>
    <col min="11522" max="11522" width="2.28515625" style="19" customWidth="1"/>
    <col min="11523" max="11523" width="76.85546875" style="19" customWidth="1"/>
    <col min="11524" max="11524" width="1" style="19" customWidth="1"/>
    <col min="11525" max="11526" width="9.140625" style="19"/>
    <col min="11527" max="11527" width="13.85546875" style="19" customWidth="1"/>
    <col min="11528" max="11776" width="9.140625" style="19"/>
    <col min="11777" max="11777" width="19.42578125" style="19" customWidth="1"/>
    <col min="11778" max="11778" width="2.28515625" style="19" customWidth="1"/>
    <col min="11779" max="11779" width="76.85546875" style="19" customWidth="1"/>
    <col min="11780" max="11780" width="1" style="19" customWidth="1"/>
    <col min="11781" max="11782" width="9.140625" style="19"/>
    <col min="11783" max="11783" width="13.85546875" style="19" customWidth="1"/>
    <col min="11784" max="12032" width="9.140625" style="19"/>
    <col min="12033" max="12033" width="19.42578125" style="19" customWidth="1"/>
    <col min="12034" max="12034" width="2.28515625" style="19" customWidth="1"/>
    <col min="12035" max="12035" width="76.85546875" style="19" customWidth="1"/>
    <col min="12036" max="12036" width="1" style="19" customWidth="1"/>
    <col min="12037" max="12038" width="9.140625" style="19"/>
    <col min="12039" max="12039" width="13.85546875" style="19" customWidth="1"/>
    <col min="12040" max="12288" width="9.140625" style="19"/>
    <col min="12289" max="12289" width="19.42578125" style="19" customWidth="1"/>
    <col min="12290" max="12290" width="2.28515625" style="19" customWidth="1"/>
    <col min="12291" max="12291" width="76.85546875" style="19" customWidth="1"/>
    <col min="12292" max="12292" width="1" style="19" customWidth="1"/>
    <col min="12293" max="12294" width="9.140625" style="19"/>
    <col min="12295" max="12295" width="13.85546875" style="19" customWidth="1"/>
    <col min="12296" max="12544" width="9.140625" style="19"/>
    <col min="12545" max="12545" width="19.42578125" style="19" customWidth="1"/>
    <col min="12546" max="12546" width="2.28515625" style="19" customWidth="1"/>
    <col min="12547" max="12547" width="76.85546875" style="19" customWidth="1"/>
    <col min="12548" max="12548" width="1" style="19" customWidth="1"/>
    <col min="12549" max="12550" width="9.140625" style="19"/>
    <col min="12551" max="12551" width="13.85546875" style="19" customWidth="1"/>
    <col min="12552" max="12800" width="9.140625" style="19"/>
    <col min="12801" max="12801" width="19.42578125" style="19" customWidth="1"/>
    <col min="12802" max="12802" width="2.28515625" style="19" customWidth="1"/>
    <col min="12803" max="12803" width="76.85546875" style="19" customWidth="1"/>
    <col min="12804" max="12804" width="1" style="19" customWidth="1"/>
    <col min="12805" max="12806" width="9.140625" style="19"/>
    <col min="12807" max="12807" width="13.85546875" style="19" customWidth="1"/>
    <col min="12808" max="13056" width="9.140625" style="19"/>
    <col min="13057" max="13057" width="19.42578125" style="19" customWidth="1"/>
    <col min="13058" max="13058" width="2.28515625" style="19" customWidth="1"/>
    <col min="13059" max="13059" width="76.85546875" style="19" customWidth="1"/>
    <col min="13060" max="13060" width="1" style="19" customWidth="1"/>
    <col min="13061" max="13062" width="9.140625" style="19"/>
    <col min="13063" max="13063" width="13.85546875" style="19" customWidth="1"/>
    <col min="13064" max="13312" width="9.140625" style="19"/>
    <col min="13313" max="13313" width="19.42578125" style="19" customWidth="1"/>
    <col min="13314" max="13314" width="2.28515625" style="19" customWidth="1"/>
    <col min="13315" max="13315" width="76.85546875" style="19" customWidth="1"/>
    <col min="13316" max="13316" width="1" style="19" customWidth="1"/>
    <col min="13317" max="13318" width="9.140625" style="19"/>
    <col min="13319" max="13319" width="13.85546875" style="19" customWidth="1"/>
    <col min="13320" max="13568" width="9.140625" style="19"/>
    <col min="13569" max="13569" width="19.42578125" style="19" customWidth="1"/>
    <col min="13570" max="13570" width="2.28515625" style="19" customWidth="1"/>
    <col min="13571" max="13571" width="76.85546875" style="19" customWidth="1"/>
    <col min="13572" max="13572" width="1" style="19" customWidth="1"/>
    <col min="13573" max="13574" width="9.140625" style="19"/>
    <col min="13575" max="13575" width="13.85546875" style="19" customWidth="1"/>
    <col min="13576" max="13824" width="9.140625" style="19"/>
    <col min="13825" max="13825" width="19.42578125" style="19" customWidth="1"/>
    <col min="13826" max="13826" width="2.28515625" style="19" customWidth="1"/>
    <col min="13827" max="13827" width="76.85546875" style="19" customWidth="1"/>
    <col min="13828" max="13828" width="1" style="19" customWidth="1"/>
    <col min="13829" max="13830" width="9.140625" style="19"/>
    <col min="13831" max="13831" width="13.85546875" style="19" customWidth="1"/>
    <col min="13832" max="14080" width="9.140625" style="19"/>
    <col min="14081" max="14081" width="19.42578125" style="19" customWidth="1"/>
    <col min="14082" max="14082" width="2.28515625" style="19" customWidth="1"/>
    <col min="14083" max="14083" width="76.85546875" style="19" customWidth="1"/>
    <col min="14084" max="14084" width="1" style="19" customWidth="1"/>
    <col min="14085" max="14086" width="9.140625" style="19"/>
    <col min="14087" max="14087" width="13.85546875" style="19" customWidth="1"/>
    <col min="14088" max="14336" width="9.140625" style="19"/>
    <col min="14337" max="14337" width="19.42578125" style="19" customWidth="1"/>
    <col min="14338" max="14338" width="2.28515625" style="19" customWidth="1"/>
    <col min="14339" max="14339" width="76.85546875" style="19" customWidth="1"/>
    <col min="14340" max="14340" width="1" style="19" customWidth="1"/>
    <col min="14341" max="14342" width="9.140625" style="19"/>
    <col min="14343" max="14343" width="13.85546875" style="19" customWidth="1"/>
    <col min="14344" max="14592" width="9.140625" style="19"/>
    <col min="14593" max="14593" width="19.42578125" style="19" customWidth="1"/>
    <col min="14594" max="14594" width="2.28515625" style="19" customWidth="1"/>
    <col min="14595" max="14595" width="76.85546875" style="19" customWidth="1"/>
    <col min="14596" max="14596" width="1" style="19" customWidth="1"/>
    <col min="14597" max="14598" width="9.140625" style="19"/>
    <col min="14599" max="14599" width="13.85546875" style="19" customWidth="1"/>
    <col min="14600" max="14848" width="9.140625" style="19"/>
    <col min="14849" max="14849" width="19.42578125" style="19" customWidth="1"/>
    <col min="14850" max="14850" width="2.28515625" style="19" customWidth="1"/>
    <col min="14851" max="14851" width="76.85546875" style="19" customWidth="1"/>
    <col min="14852" max="14852" width="1" style="19" customWidth="1"/>
    <col min="14853" max="14854" width="9.140625" style="19"/>
    <col min="14855" max="14855" width="13.85546875" style="19" customWidth="1"/>
    <col min="14856" max="15104" width="9.140625" style="19"/>
    <col min="15105" max="15105" width="19.42578125" style="19" customWidth="1"/>
    <col min="15106" max="15106" width="2.28515625" style="19" customWidth="1"/>
    <col min="15107" max="15107" width="76.85546875" style="19" customWidth="1"/>
    <col min="15108" max="15108" width="1" style="19" customWidth="1"/>
    <col min="15109" max="15110" width="9.140625" style="19"/>
    <col min="15111" max="15111" width="13.85546875" style="19" customWidth="1"/>
    <col min="15112" max="15360" width="9.140625" style="19"/>
    <col min="15361" max="15361" width="19.42578125" style="19" customWidth="1"/>
    <col min="15362" max="15362" width="2.28515625" style="19" customWidth="1"/>
    <col min="15363" max="15363" width="76.85546875" style="19" customWidth="1"/>
    <col min="15364" max="15364" width="1" style="19" customWidth="1"/>
    <col min="15365" max="15366" width="9.140625" style="19"/>
    <col min="15367" max="15367" width="13.85546875" style="19" customWidth="1"/>
    <col min="15368" max="15616" width="9.140625" style="19"/>
    <col min="15617" max="15617" width="19.42578125" style="19" customWidth="1"/>
    <col min="15618" max="15618" width="2.28515625" style="19" customWidth="1"/>
    <col min="15619" max="15619" width="76.85546875" style="19" customWidth="1"/>
    <col min="15620" max="15620" width="1" style="19" customWidth="1"/>
    <col min="15621" max="15622" width="9.140625" style="19"/>
    <col min="15623" max="15623" width="13.85546875" style="19" customWidth="1"/>
    <col min="15624" max="15872" width="9.140625" style="19"/>
    <col min="15873" max="15873" width="19.42578125" style="19" customWidth="1"/>
    <col min="15874" max="15874" width="2.28515625" style="19" customWidth="1"/>
    <col min="15875" max="15875" width="76.85546875" style="19" customWidth="1"/>
    <col min="15876" max="15876" width="1" style="19" customWidth="1"/>
    <col min="15877" max="15878" width="9.140625" style="19"/>
    <col min="15879" max="15879" width="13.85546875" style="19" customWidth="1"/>
    <col min="15880" max="16128" width="9.140625" style="19"/>
    <col min="16129" max="16129" width="19.42578125" style="19" customWidth="1"/>
    <col min="16130" max="16130" width="2.28515625" style="19" customWidth="1"/>
    <col min="16131" max="16131" width="76.85546875" style="19" customWidth="1"/>
    <col min="16132" max="16132" width="1" style="19" customWidth="1"/>
    <col min="16133" max="16134" width="9.140625" style="19"/>
    <col min="16135" max="16135" width="13.85546875" style="19" customWidth="1"/>
    <col min="16136" max="16384" width="9.140625" style="19"/>
  </cols>
  <sheetData>
    <row r="1" spans="1:256" ht="15.75" thickTop="1" x14ac:dyDescent="0.25">
      <c r="A1" s="172" t="s">
        <v>192</v>
      </c>
      <c r="B1" s="173"/>
      <c r="C1" s="174"/>
    </row>
    <row r="2" spans="1:256" x14ac:dyDescent="0.2">
      <c r="A2" s="20"/>
      <c r="B2" s="21"/>
      <c r="C2" s="22"/>
    </row>
    <row r="3" spans="1:256" ht="4.5" customHeight="1" x14ac:dyDescent="0.2">
      <c r="A3" s="25"/>
      <c r="B3" s="27"/>
      <c r="C3" s="28"/>
    </row>
    <row r="4" spans="1:256" ht="25.5" x14ac:dyDescent="0.2">
      <c r="A4" s="23" t="s">
        <v>181</v>
      </c>
      <c r="B4" s="26"/>
      <c r="C4" s="24" t="s">
        <v>196</v>
      </c>
      <c r="D4" s="26"/>
      <c r="E4" s="30"/>
      <c r="F4" s="30"/>
      <c r="G4" s="30"/>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ht="25.5" x14ac:dyDescent="0.2">
      <c r="A5" s="23" t="s">
        <v>182</v>
      </c>
      <c r="B5" s="26"/>
      <c r="C5" s="24" t="s">
        <v>187</v>
      </c>
      <c r="D5" s="26"/>
      <c r="E5" s="67"/>
      <c r="F5" s="67"/>
      <c r="G5" s="67"/>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row>
    <row r="6" spans="1:256" ht="25.5" x14ac:dyDescent="0.2">
      <c r="A6" s="23" t="s">
        <v>183</v>
      </c>
      <c r="B6" s="26"/>
      <c r="C6" s="24" t="s">
        <v>188</v>
      </c>
      <c r="D6" s="26"/>
      <c r="E6" s="67"/>
      <c r="F6" s="67"/>
      <c r="G6" s="67"/>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row>
    <row r="7" spans="1:256" ht="25.5" x14ac:dyDescent="0.2">
      <c r="A7" s="23" t="s">
        <v>184</v>
      </c>
      <c r="B7" s="26"/>
      <c r="C7" s="24" t="s">
        <v>189</v>
      </c>
      <c r="D7" s="26"/>
      <c r="E7" s="67"/>
      <c r="F7" s="67"/>
      <c r="G7" s="67"/>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row>
    <row r="8" spans="1:256" ht="25.5" x14ac:dyDescent="0.2">
      <c r="A8" s="23" t="s">
        <v>185</v>
      </c>
      <c r="B8" s="26"/>
      <c r="C8" s="24" t="s">
        <v>190</v>
      </c>
      <c r="D8" s="26"/>
      <c r="E8" s="67"/>
      <c r="F8" s="67"/>
      <c r="G8" s="67"/>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row>
    <row r="9" spans="1:256" x14ac:dyDescent="0.2">
      <c r="A9" s="23" t="s">
        <v>3</v>
      </c>
      <c r="B9" s="26"/>
      <c r="C9" s="29" t="s">
        <v>186</v>
      </c>
      <c r="D9" s="26"/>
      <c r="E9" s="171"/>
      <c r="F9" s="171"/>
      <c r="G9" s="171"/>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row>
    <row r="10" spans="1:256" ht="25.5" x14ac:dyDescent="0.2">
      <c r="A10" s="23" t="s">
        <v>4</v>
      </c>
      <c r="B10" s="31"/>
      <c r="C10" s="32" t="s">
        <v>191</v>
      </c>
    </row>
    <row r="11" spans="1:256" x14ac:dyDescent="0.2">
      <c r="A11" s="23" t="s">
        <v>5</v>
      </c>
      <c r="B11" s="26"/>
      <c r="C11" s="29" t="s">
        <v>2</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row>
    <row r="12" spans="1:256" x14ac:dyDescent="0.2">
      <c r="A12" s="138"/>
      <c r="B12" s="33"/>
      <c r="C12" s="34"/>
    </row>
    <row r="13" spans="1:256" x14ac:dyDescent="0.2">
      <c r="A13" s="35"/>
      <c r="B13" s="26"/>
      <c r="C13" s="26"/>
    </row>
    <row r="14" spans="1:256" x14ac:dyDescent="0.2">
      <c r="C14" s="26"/>
    </row>
    <row r="15" spans="1:256" x14ac:dyDescent="0.2">
      <c r="C15" s="26"/>
    </row>
  </sheetData>
  <sheetProtection password="FE99" sheet="1" objects="1" scenarios="1"/>
  <mergeCells count="2">
    <mergeCell ref="E9:G9"/>
    <mergeCell ref="A1:C1"/>
  </mergeCells>
  <pageMargins left="0.55312499999999998" right="0.7" top="0.98958333333333337" bottom="0.75" header="0.3" footer="0.3"/>
  <pageSetup scale="95" orientation="portrait" horizontalDpi="300" verticalDpi="300" r:id="rId1"/>
  <headerFooter>
    <oddHeader>&amp;R&amp;G</oddHeader>
    <oddFooter>&amp;LTO16_CAP_MPL1R_WP025</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I33"/>
  <sheetViews>
    <sheetView showGridLines="0" view="pageLayout" zoomScaleNormal="100" workbookViewId="0">
      <selection activeCell="A5" sqref="A5"/>
    </sheetView>
  </sheetViews>
  <sheetFormatPr defaultRowHeight="12" x14ac:dyDescent="0.2"/>
  <cols>
    <col min="1" max="1" width="13.28515625" style="1" bestFit="1" customWidth="1"/>
    <col min="2" max="2" width="13.5703125" style="12" bestFit="1" customWidth="1"/>
    <col min="3" max="3" width="11.28515625" style="12" bestFit="1" customWidth="1"/>
    <col min="4" max="5" width="10.7109375" style="12" customWidth="1"/>
    <col min="6" max="6" width="8.7109375" style="12" customWidth="1"/>
    <col min="7" max="7" width="16.140625" style="12" customWidth="1"/>
    <col min="8" max="8" width="18.28515625" style="4" customWidth="1"/>
    <col min="9" max="9" width="20.5703125" style="4" customWidth="1"/>
    <col min="10" max="16384" width="9.140625" style="1"/>
  </cols>
  <sheetData>
    <row r="1" spans="1:9" ht="23.25" customHeight="1" x14ac:dyDescent="0.2">
      <c r="A1" s="175" t="s">
        <v>217</v>
      </c>
      <c r="B1" s="175"/>
      <c r="C1" s="175"/>
      <c r="D1" s="175"/>
      <c r="E1" s="175"/>
      <c r="F1" s="175"/>
      <c r="G1" s="175"/>
      <c r="H1" s="175"/>
      <c r="I1" s="175"/>
    </row>
    <row r="2" spans="1:9" ht="6" customHeight="1" x14ac:dyDescent="0.25">
      <c r="A2" s="2"/>
      <c r="B2" s="111"/>
      <c r="C2" s="3"/>
      <c r="D2" s="3"/>
      <c r="E2" s="3"/>
      <c r="F2" s="3"/>
      <c r="G2" s="3"/>
    </row>
    <row r="3" spans="1:9" s="5" customFormat="1" ht="34.5" customHeight="1" x14ac:dyDescent="0.2">
      <c r="A3" s="17" t="s">
        <v>36</v>
      </c>
      <c r="B3" s="17" t="s">
        <v>37</v>
      </c>
      <c r="C3" s="17" t="s">
        <v>211</v>
      </c>
      <c r="D3" s="17" t="s">
        <v>0</v>
      </c>
      <c r="E3" s="17" t="s">
        <v>1</v>
      </c>
      <c r="F3" s="159" t="s">
        <v>212</v>
      </c>
      <c r="G3" s="17" t="s">
        <v>40</v>
      </c>
      <c r="H3" s="18" t="s">
        <v>39</v>
      </c>
      <c r="I3" s="18" t="s">
        <v>216</v>
      </c>
    </row>
    <row r="4" spans="1:9" ht="15" customHeight="1" x14ac:dyDescent="0.2">
      <c r="A4" s="112">
        <v>4495</v>
      </c>
      <c r="B4" s="133">
        <v>23824</v>
      </c>
      <c r="C4" s="113">
        <v>1640675</v>
      </c>
      <c r="D4" s="113">
        <v>22635083</v>
      </c>
      <c r="E4" s="113">
        <v>18796268</v>
      </c>
      <c r="F4" s="114" t="s">
        <v>13</v>
      </c>
      <c r="G4" s="115">
        <v>4137</v>
      </c>
      <c r="H4" s="75">
        <f>G4/$A$4</f>
        <v>0.92035595105672974</v>
      </c>
      <c r="I4" s="75">
        <f>G4/$G$4</f>
        <v>1</v>
      </c>
    </row>
    <row r="5" spans="1:9" ht="15" customHeight="1" x14ac:dyDescent="0.25">
      <c r="A5" s="116"/>
      <c r="B5" s="117"/>
      <c r="C5" s="16"/>
      <c r="D5" s="16"/>
      <c r="E5" s="16"/>
      <c r="F5" s="118">
        <v>1</v>
      </c>
      <c r="G5" s="119">
        <v>432</v>
      </c>
      <c r="H5" s="4">
        <f>G5/$A$4</f>
        <v>9.6106785317018911E-2</v>
      </c>
      <c r="I5" s="4">
        <f>G5/$G$4</f>
        <v>0.10442349528643945</v>
      </c>
    </row>
    <row r="6" spans="1:9" ht="15" customHeight="1" x14ac:dyDescent="0.25">
      <c r="A6" s="116"/>
      <c r="B6" s="120"/>
      <c r="C6" s="16"/>
      <c r="D6" s="16"/>
      <c r="E6" s="16"/>
      <c r="F6" s="118">
        <v>2</v>
      </c>
      <c r="G6" s="119">
        <v>534</v>
      </c>
      <c r="H6" s="4">
        <f t="shared" ref="H6:H14" si="0">G6/$A$4</f>
        <v>0.11879866518353727</v>
      </c>
      <c r="I6" s="4">
        <f t="shared" ref="I6:I14" si="1">G6/$G$4</f>
        <v>0.12907904278462654</v>
      </c>
    </row>
    <row r="7" spans="1:9" ht="15" customHeight="1" x14ac:dyDescent="0.25">
      <c r="A7" s="116"/>
      <c r="B7" s="120"/>
      <c r="C7" s="16"/>
      <c r="D7" s="16"/>
      <c r="E7" s="16"/>
      <c r="F7" s="118">
        <v>3</v>
      </c>
      <c r="G7" s="119">
        <v>506</v>
      </c>
      <c r="H7" s="4">
        <f t="shared" si="0"/>
        <v>0.11256952169076752</v>
      </c>
      <c r="I7" s="4">
        <f t="shared" si="1"/>
        <v>0.12231085327532028</v>
      </c>
    </row>
    <row r="8" spans="1:9" ht="15" customHeight="1" x14ac:dyDescent="0.25">
      <c r="A8" s="116"/>
      <c r="B8" s="120"/>
      <c r="C8" s="16"/>
      <c r="D8" s="16"/>
      <c r="E8" s="16"/>
      <c r="F8" s="118">
        <v>4</v>
      </c>
      <c r="G8" s="119">
        <v>502</v>
      </c>
      <c r="H8" s="4">
        <f t="shared" si="0"/>
        <v>0.11167964404894327</v>
      </c>
      <c r="I8" s="4">
        <f t="shared" si="1"/>
        <v>0.1213439690597051</v>
      </c>
    </row>
    <row r="9" spans="1:9" ht="15" customHeight="1" x14ac:dyDescent="0.25">
      <c r="A9" s="116"/>
      <c r="B9" s="120"/>
      <c r="C9" s="16"/>
      <c r="D9" s="16"/>
      <c r="E9" s="16"/>
      <c r="F9" s="118">
        <v>5</v>
      </c>
      <c r="G9" s="119">
        <v>430</v>
      </c>
      <c r="H9" s="4">
        <f t="shared" si="0"/>
        <v>9.5661846496106789E-2</v>
      </c>
      <c r="I9" s="4">
        <f t="shared" si="1"/>
        <v>0.10394005317863186</v>
      </c>
    </row>
    <row r="10" spans="1:9" ht="15" customHeight="1" x14ac:dyDescent="0.25">
      <c r="A10" s="116"/>
      <c r="B10" s="120"/>
      <c r="C10" s="16"/>
      <c r="D10" s="16"/>
      <c r="E10" s="16"/>
      <c r="F10" s="118">
        <v>6</v>
      </c>
      <c r="G10" s="119">
        <v>332</v>
      </c>
      <c r="H10" s="4">
        <f t="shared" si="0"/>
        <v>7.3859844271412678E-2</v>
      </c>
      <c r="I10" s="4">
        <f t="shared" si="1"/>
        <v>8.0251389896059941E-2</v>
      </c>
    </row>
    <row r="11" spans="1:9" ht="15" customHeight="1" x14ac:dyDescent="0.25">
      <c r="A11" s="116"/>
      <c r="B11" s="120"/>
      <c r="C11" s="16"/>
      <c r="D11" s="16"/>
      <c r="E11" s="16"/>
      <c r="F11" s="118">
        <v>7</v>
      </c>
      <c r="G11" s="119">
        <v>241</v>
      </c>
      <c r="H11" s="4">
        <f t="shared" si="0"/>
        <v>5.3615127919911014E-2</v>
      </c>
      <c r="I11" s="4">
        <f t="shared" si="1"/>
        <v>5.82547739908146E-2</v>
      </c>
    </row>
    <row r="12" spans="1:9" ht="15" customHeight="1" x14ac:dyDescent="0.25">
      <c r="A12" s="116"/>
      <c r="B12" s="120"/>
      <c r="C12" s="16"/>
      <c r="D12" s="16"/>
      <c r="E12" s="16"/>
      <c r="F12" s="118">
        <v>8</v>
      </c>
      <c r="G12" s="119">
        <v>233</v>
      </c>
      <c r="H12" s="4">
        <f t="shared" si="0"/>
        <v>5.1835372636262513E-2</v>
      </c>
      <c r="I12" s="4">
        <f t="shared" si="1"/>
        <v>5.632100555958424E-2</v>
      </c>
    </row>
    <row r="13" spans="1:9" ht="15" customHeight="1" x14ac:dyDescent="0.25">
      <c r="A13" s="116"/>
      <c r="B13" s="120"/>
      <c r="C13" s="16"/>
      <c r="D13" s="16"/>
      <c r="E13" s="16"/>
      <c r="F13" s="118">
        <v>9</v>
      </c>
      <c r="G13" s="119">
        <v>191</v>
      </c>
      <c r="H13" s="4">
        <f t="shared" si="0"/>
        <v>4.2491657397107897E-2</v>
      </c>
      <c r="I13" s="4">
        <f t="shared" si="1"/>
        <v>4.6168721295624847E-2</v>
      </c>
    </row>
    <row r="14" spans="1:9" ht="15" customHeight="1" x14ac:dyDescent="0.25">
      <c r="A14" s="121"/>
      <c r="B14" s="122"/>
      <c r="C14" s="66"/>
      <c r="D14" s="66"/>
      <c r="E14" s="66"/>
      <c r="F14" s="123" t="s">
        <v>38</v>
      </c>
      <c r="G14" s="124">
        <v>736</v>
      </c>
      <c r="H14" s="64">
        <f t="shared" si="0"/>
        <v>0.16373748609566185</v>
      </c>
      <c r="I14" s="64">
        <f t="shared" si="1"/>
        <v>0.17790669567319314</v>
      </c>
    </row>
    <row r="15" spans="1:9" x14ac:dyDescent="0.2">
      <c r="A15" s="9"/>
      <c r="B15" s="10"/>
      <c r="C15" s="10"/>
      <c r="D15" s="10"/>
      <c r="E15" s="10"/>
      <c r="F15" s="10"/>
      <c r="G15" s="10"/>
    </row>
    <row r="16" spans="1:9" s="12" customFormat="1" x14ac:dyDescent="0.2">
      <c r="A16" s="9"/>
      <c r="B16" s="10"/>
      <c r="C16" s="10"/>
      <c r="D16" s="10"/>
      <c r="E16" s="10"/>
      <c r="F16" s="10"/>
      <c r="G16" s="11"/>
      <c r="H16" s="4"/>
      <c r="I16" s="4"/>
    </row>
    <row r="17" spans="1:9" s="12" customFormat="1" x14ac:dyDescent="0.2">
      <c r="A17" s="9"/>
      <c r="B17" s="10"/>
      <c r="C17" s="10"/>
      <c r="D17" s="10"/>
      <c r="E17" s="10"/>
      <c r="F17" s="10"/>
      <c r="G17" s="13"/>
      <c r="H17" s="4"/>
      <c r="I17" s="4"/>
    </row>
    <row r="18" spans="1:9" x14ac:dyDescent="0.2">
      <c r="A18" s="9"/>
      <c r="B18" s="10"/>
      <c r="C18" s="10"/>
      <c r="D18" s="10"/>
      <c r="E18" s="10"/>
      <c r="F18" s="10"/>
      <c r="G18" s="10"/>
    </row>
    <row r="19" spans="1:9" s="12" customFormat="1" x14ac:dyDescent="0.2">
      <c r="A19" s="9"/>
      <c r="B19" s="10"/>
      <c r="C19" s="10"/>
      <c r="D19" s="10"/>
      <c r="E19" s="10"/>
      <c r="F19" s="10"/>
      <c r="G19" s="65"/>
      <c r="H19" s="4"/>
      <c r="I19" s="4"/>
    </row>
    <row r="20" spans="1:9" s="12" customFormat="1" x14ac:dyDescent="0.2">
      <c r="A20" s="9"/>
      <c r="B20" s="10"/>
      <c r="C20" s="10"/>
      <c r="D20" s="10"/>
      <c r="E20" s="10"/>
      <c r="F20" s="10"/>
      <c r="G20" s="13"/>
      <c r="H20" s="4"/>
      <c r="I20" s="4"/>
    </row>
    <row r="21" spans="1:9" s="12" customFormat="1" x14ac:dyDescent="0.2">
      <c r="A21" s="9"/>
      <c r="B21" s="10"/>
      <c r="C21" s="10"/>
      <c r="D21" s="10"/>
      <c r="E21" s="10"/>
      <c r="F21" s="10"/>
      <c r="G21" s="14"/>
      <c r="H21" s="4"/>
      <c r="I21" s="4"/>
    </row>
    <row r="22" spans="1:9" x14ac:dyDescent="0.2">
      <c r="A22" s="9"/>
      <c r="B22" s="10"/>
      <c r="C22" s="10"/>
      <c r="D22" s="10"/>
      <c r="E22" s="10"/>
      <c r="F22" s="10"/>
      <c r="G22" s="10"/>
    </row>
    <row r="23" spans="1:9" s="12" customFormat="1" x14ac:dyDescent="0.2">
      <c r="A23" s="9"/>
      <c r="B23" s="10"/>
      <c r="C23" s="10"/>
      <c r="D23" s="10"/>
      <c r="E23" s="10"/>
      <c r="F23" s="10"/>
      <c r="G23" s="11"/>
      <c r="H23" s="4"/>
      <c r="I23" s="4"/>
    </row>
    <row r="24" spans="1:9" s="12" customFormat="1" x14ac:dyDescent="0.2">
      <c r="A24" s="9"/>
      <c r="B24" s="10"/>
      <c r="C24" s="10"/>
      <c r="D24" s="10"/>
      <c r="E24" s="10"/>
      <c r="F24" s="10"/>
      <c r="G24" s="13"/>
      <c r="H24" s="4"/>
      <c r="I24" s="4"/>
    </row>
    <row r="25" spans="1:9" x14ac:dyDescent="0.2">
      <c r="A25" s="9"/>
      <c r="B25" s="10"/>
      <c r="C25" s="10"/>
      <c r="D25" s="10"/>
      <c r="E25" s="10"/>
      <c r="F25" s="10"/>
      <c r="G25" s="10"/>
    </row>
    <row r="26" spans="1:9" s="12" customFormat="1" x14ac:dyDescent="0.2">
      <c r="A26" s="9"/>
      <c r="B26" s="10"/>
      <c r="C26" s="10"/>
      <c r="D26" s="10"/>
      <c r="E26" s="10"/>
      <c r="F26" s="10"/>
      <c r="G26" s="11"/>
      <c r="H26" s="4"/>
      <c r="I26" s="4"/>
    </row>
    <row r="27" spans="1:9" s="12" customFormat="1" x14ac:dyDescent="0.2">
      <c r="A27" s="9"/>
      <c r="B27" s="10"/>
      <c r="C27" s="10"/>
      <c r="D27" s="10"/>
      <c r="E27" s="10"/>
      <c r="F27" s="10"/>
      <c r="G27" s="13"/>
      <c r="H27" s="4"/>
      <c r="I27" s="4"/>
    </row>
    <row r="28" spans="1:9" x14ac:dyDescent="0.2">
      <c r="A28" s="9"/>
      <c r="B28" s="10"/>
      <c r="C28" s="10"/>
      <c r="D28" s="10"/>
      <c r="E28" s="10"/>
      <c r="F28" s="10"/>
      <c r="G28" s="10"/>
    </row>
    <row r="29" spans="1:9" s="12" customFormat="1" x14ac:dyDescent="0.2">
      <c r="A29" s="9"/>
      <c r="B29" s="10"/>
      <c r="C29" s="10"/>
      <c r="D29" s="10"/>
      <c r="E29" s="10"/>
      <c r="F29" s="10"/>
      <c r="G29" s="11"/>
      <c r="H29" s="4"/>
      <c r="I29" s="4"/>
    </row>
    <row r="30" spans="1:9" s="12" customFormat="1" x14ac:dyDescent="0.2">
      <c r="A30" s="9"/>
      <c r="B30" s="10"/>
      <c r="C30" s="10"/>
      <c r="D30" s="10"/>
      <c r="E30" s="10"/>
      <c r="F30" s="10"/>
      <c r="G30" s="13"/>
      <c r="H30" s="4"/>
      <c r="I30" s="4"/>
    </row>
    <row r="31" spans="1:9" s="12" customFormat="1" x14ac:dyDescent="0.2">
      <c r="A31" s="9"/>
      <c r="B31" s="10"/>
      <c r="C31" s="10"/>
      <c r="D31" s="10"/>
      <c r="E31" s="10"/>
      <c r="F31" s="10"/>
      <c r="G31" s="11"/>
      <c r="H31" s="4"/>
      <c r="I31" s="4"/>
    </row>
    <row r="32" spans="1:9" x14ac:dyDescent="0.2">
      <c r="A32" s="9"/>
      <c r="B32" s="10"/>
      <c r="C32" s="10"/>
      <c r="D32" s="10"/>
      <c r="E32" s="10"/>
      <c r="F32" s="10"/>
      <c r="G32" s="10"/>
    </row>
    <row r="33" spans="1:9" s="12" customFormat="1" x14ac:dyDescent="0.2">
      <c r="A33" s="9"/>
      <c r="B33" s="10"/>
      <c r="C33" s="10"/>
      <c r="D33" s="10"/>
      <c r="E33" s="10"/>
      <c r="F33" s="10"/>
      <c r="G33" s="11"/>
      <c r="H33" s="4"/>
      <c r="I33" s="4"/>
    </row>
  </sheetData>
  <sheetProtection password="FE99" sheet="1" objects="1" scenarios="1"/>
  <mergeCells count="1">
    <mergeCell ref="A1:I1"/>
  </mergeCells>
  <pageMargins left="0.7" right="0.7" top="0.9375" bottom="0.75" header="0.3" footer="0.3"/>
  <pageSetup orientation="landscape" verticalDpi="1200" r:id="rId1"/>
  <headerFooter>
    <oddHeader>&amp;R&amp;G</oddHeader>
    <oddFooter>&amp;LTO16_CAP_MPL1R_WP025</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63"/>
  <sheetViews>
    <sheetView showGridLines="0" view="pageLayout" zoomScaleNormal="100" workbookViewId="0">
      <selection activeCell="A5" sqref="A5"/>
    </sheetView>
  </sheetViews>
  <sheetFormatPr defaultRowHeight="12" x14ac:dyDescent="0.2"/>
  <cols>
    <col min="1" max="1" width="9" style="1" customWidth="1"/>
    <col min="2" max="2" width="13.28515625" style="128" customWidth="1"/>
    <col min="3" max="3" width="13.5703125" style="128" bestFit="1" customWidth="1"/>
    <col min="4" max="4" width="11.28515625" style="128" bestFit="1" customWidth="1"/>
    <col min="5" max="6" width="10.7109375" style="128" customWidth="1"/>
    <col min="7" max="7" width="8.7109375" style="128" customWidth="1"/>
    <col min="8" max="8" width="16.140625" style="128" customWidth="1"/>
    <col min="9" max="9" width="18.28515625" style="4" customWidth="1"/>
    <col min="10" max="10" width="20.5703125" style="4" customWidth="1"/>
    <col min="11" max="16384" width="9.140625" style="1"/>
  </cols>
  <sheetData>
    <row r="1" spans="1:10" ht="22.5" customHeight="1" x14ac:dyDescent="0.2">
      <c r="A1" s="175" t="s">
        <v>218</v>
      </c>
      <c r="B1" s="175"/>
      <c r="C1" s="175"/>
      <c r="D1" s="175"/>
      <c r="E1" s="175"/>
      <c r="F1" s="175"/>
      <c r="G1" s="175"/>
      <c r="H1" s="175"/>
      <c r="I1" s="175"/>
      <c r="J1" s="175"/>
    </row>
    <row r="2" spans="1:10" ht="6" customHeight="1" x14ac:dyDescent="0.25">
      <c r="A2" s="2"/>
      <c r="B2" s="129"/>
      <c r="C2" s="129"/>
      <c r="D2" s="125"/>
      <c r="E2" s="125"/>
      <c r="F2" s="125"/>
      <c r="G2" s="125"/>
      <c r="H2" s="125"/>
    </row>
    <row r="3" spans="1:10" s="5" customFormat="1" ht="34.5" customHeight="1" x14ac:dyDescent="0.2">
      <c r="A3" s="76"/>
      <c r="B3" s="126" t="s">
        <v>36</v>
      </c>
      <c r="C3" s="134" t="s">
        <v>37</v>
      </c>
      <c r="D3" s="17" t="s">
        <v>211</v>
      </c>
      <c r="E3" s="126" t="s">
        <v>0</v>
      </c>
      <c r="F3" s="126" t="s">
        <v>1</v>
      </c>
      <c r="G3" s="159" t="s">
        <v>212</v>
      </c>
      <c r="H3" s="126" t="s">
        <v>40</v>
      </c>
      <c r="I3" s="18" t="s">
        <v>39</v>
      </c>
      <c r="J3" s="18" t="s">
        <v>216</v>
      </c>
    </row>
    <row r="4" spans="1:10" s="5" customFormat="1" ht="15" customHeight="1" x14ac:dyDescent="0.2">
      <c r="A4" s="79" t="s">
        <v>41</v>
      </c>
      <c r="B4" s="127"/>
      <c r="C4" s="135"/>
      <c r="D4" s="127"/>
      <c r="E4" s="127"/>
      <c r="F4" s="127"/>
      <c r="G4" s="127"/>
      <c r="H4" s="127"/>
      <c r="I4" s="78"/>
      <c r="J4" s="78"/>
    </row>
    <row r="5" spans="1:10" ht="15" customHeight="1" x14ac:dyDescent="0.2">
      <c r="A5" s="71"/>
      <c r="B5" s="112">
        <v>34</v>
      </c>
      <c r="C5" s="133">
        <v>129</v>
      </c>
      <c r="D5" s="113">
        <v>12410</v>
      </c>
      <c r="E5" s="113">
        <v>6226400</v>
      </c>
      <c r="F5" s="113">
        <v>4488865</v>
      </c>
      <c r="G5" s="114" t="s">
        <v>13</v>
      </c>
      <c r="H5" s="115">
        <v>30</v>
      </c>
      <c r="I5" s="75">
        <f>H5/$B$5</f>
        <v>0.88235294117647056</v>
      </c>
      <c r="J5" s="75">
        <f>H5/$H$5</f>
        <v>1</v>
      </c>
    </row>
    <row r="6" spans="1:10" ht="15" customHeight="1" x14ac:dyDescent="0.2">
      <c r="A6" s="15"/>
      <c r="B6" s="7"/>
      <c r="C6" s="136"/>
      <c r="D6" s="16"/>
      <c r="E6" s="16"/>
      <c r="F6" s="16"/>
      <c r="G6" s="118">
        <v>1</v>
      </c>
      <c r="H6" s="119">
        <v>7</v>
      </c>
      <c r="I6" s="4">
        <f t="shared" ref="I6:I15" si="0">H6/$B$5</f>
        <v>0.20588235294117646</v>
      </c>
      <c r="J6" s="4">
        <f>H6/$H$5</f>
        <v>0.23333333333333334</v>
      </c>
    </row>
    <row r="7" spans="1:10" ht="15" customHeight="1" x14ac:dyDescent="0.2">
      <c r="A7" s="15"/>
      <c r="B7" s="7"/>
      <c r="C7" s="136"/>
      <c r="D7" s="16"/>
      <c r="E7" s="16"/>
      <c r="F7" s="16"/>
      <c r="G7" s="118">
        <v>2</v>
      </c>
      <c r="H7" s="119">
        <v>4</v>
      </c>
      <c r="I7" s="4">
        <f t="shared" si="0"/>
        <v>0.11764705882352941</v>
      </c>
      <c r="J7" s="4">
        <f t="shared" ref="J7:J15" si="1">H7/$H$5</f>
        <v>0.13333333333333333</v>
      </c>
    </row>
    <row r="8" spans="1:10" ht="15" customHeight="1" x14ac:dyDescent="0.2">
      <c r="A8" s="15"/>
      <c r="B8" s="7"/>
      <c r="C8" s="136"/>
      <c r="D8" s="16"/>
      <c r="E8" s="16"/>
      <c r="F8" s="16"/>
      <c r="G8" s="118">
        <v>3</v>
      </c>
      <c r="H8" s="119">
        <v>2</v>
      </c>
      <c r="I8" s="4">
        <f t="shared" si="0"/>
        <v>5.8823529411764705E-2</v>
      </c>
      <c r="J8" s="4">
        <f t="shared" si="1"/>
        <v>6.6666666666666666E-2</v>
      </c>
    </row>
    <row r="9" spans="1:10" ht="15" customHeight="1" x14ac:dyDescent="0.2">
      <c r="A9" s="15"/>
      <c r="B9" s="7"/>
      <c r="C9" s="136"/>
      <c r="D9" s="16"/>
      <c r="E9" s="16"/>
      <c r="F9" s="16"/>
      <c r="G9" s="118">
        <v>4</v>
      </c>
      <c r="H9" s="119">
        <v>3</v>
      </c>
      <c r="I9" s="4">
        <f t="shared" si="0"/>
        <v>8.8235294117647065E-2</v>
      </c>
      <c r="J9" s="4">
        <f t="shared" si="1"/>
        <v>0.1</v>
      </c>
    </row>
    <row r="10" spans="1:10" ht="15" customHeight="1" x14ac:dyDescent="0.2">
      <c r="A10" s="15"/>
      <c r="B10" s="7"/>
      <c r="C10" s="136"/>
      <c r="D10" s="16"/>
      <c r="E10" s="16"/>
      <c r="F10" s="16"/>
      <c r="G10" s="118">
        <v>5</v>
      </c>
      <c r="H10" s="119">
        <v>1</v>
      </c>
      <c r="I10" s="4">
        <f t="shared" si="0"/>
        <v>2.9411764705882353E-2</v>
      </c>
      <c r="J10" s="4">
        <f t="shared" si="1"/>
        <v>3.3333333333333333E-2</v>
      </c>
    </row>
    <row r="11" spans="1:10" ht="15" customHeight="1" x14ac:dyDescent="0.2">
      <c r="A11" s="15"/>
      <c r="B11" s="7"/>
      <c r="C11" s="136"/>
      <c r="D11" s="16"/>
      <c r="E11" s="16"/>
      <c r="F11" s="16"/>
      <c r="G11" s="118">
        <v>6</v>
      </c>
      <c r="H11" s="119">
        <v>3</v>
      </c>
      <c r="I11" s="4">
        <f t="shared" si="0"/>
        <v>8.8235294117647065E-2</v>
      </c>
      <c r="J11" s="4">
        <f t="shared" si="1"/>
        <v>0.1</v>
      </c>
    </row>
    <row r="12" spans="1:10" ht="15" customHeight="1" x14ac:dyDescent="0.2">
      <c r="A12" s="15"/>
      <c r="B12" s="7"/>
      <c r="C12" s="136"/>
      <c r="D12" s="16"/>
      <c r="E12" s="16"/>
      <c r="F12" s="16"/>
      <c r="G12" s="118">
        <v>7</v>
      </c>
      <c r="H12" s="119">
        <v>5</v>
      </c>
      <c r="I12" s="4">
        <f t="shared" si="0"/>
        <v>0.14705882352941177</v>
      </c>
      <c r="J12" s="4">
        <f t="shared" si="1"/>
        <v>0.16666666666666666</v>
      </c>
    </row>
    <row r="13" spans="1:10" ht="15" customHeight="1" x14ac:dyDescent="0.2">
      <c r="A13" s="15"/>
      <c r="B13" s="7"/>
      <c r="C13" s="136"/>
      <c r="D13" s="16"/>
      <c r="E13" s="16"/>
      <c r="F13" s="16"/>
      <c r="G13" s="118">
        <v>8</v>
      </c>
      <c r="H13" s="119">
        <v>0</v>
      </c>
      <c r="I13" s="4">
        <f t="shared" si="0"/>
        <v>0</v>
      </c>
      <c r="J13" s="4">
        <f t="shared" si="1"/>
        <v>0</v>
      </c>
    </row>
    <row r="14" spans="1:10" ht="15" customHeight="1" x14ac:dyDescent="0.2">
      <c r="A14" s="15"/>
      <c r="B14" s="7"/>
      <c r="C14" s="136"/>
      <c r="D14" s="16"/>
      <c r="E14" s="16"/>
      <c r="F14" s="16"/>
      <c r="G14" s="118">
        <v>9</v>
      </c>
      <c r="H14" s="119">
        <v>1</v>
      </c>
      <c r="I14" s="4">
        <f t="shared" si="0"/>
        <v>2.9411764705882353E-2</v>
      </c>
      <c r="J14" s="4">
        <f t="shared" si="1"/>
        <v>3.3333333333333333E-2</v>
      </c>
    </row>
    <row r="15" spans="1:10" ht="15" customHeight="1" x14ac:dyDescent="0.2">
      <c r="A15" s="60"/>
      <c r="B15" s="62"/>
      <c r="C15" s="137"/>
      <c r="D15" s="66"/>
      <c r="E15" s="66"/>
      <c r="F15" s="66"/>
      <c r="G15" s="123" t="s">
        <v>38</v>
      </c>
      <c r="H15" s="124">
        <v>4</v>
      </c>
      <c r="I15" s="64">
        <f t="shared" si="0"/>
        <v>0.11764705882352941</v>
      </c>
      <c r="J15" s="64">
        <f t="shared" si="1"/>
        <v>0.13333333333333333</v>
      </c>
    </row>
    <row r="16" spans="1:10" s="5" customFormat="1" ht="15" customHeight="1" x14ac:dyDescent="0.2">
      <c r="A16" s="79" t="s">
        <v>42</v>
      </c>
      <c r="B16" s="127"/>
      <c r="C16" s="135"/>
      <c r="D16" s="127"/>
      <c r="E16" s="127"/>
      <c r="F16" s="127"/>
      <c r="G16" s="127"/>
      <c r="H16" s="127"/>
      <c r="I16" s="78"/>
      <c r="J16" s="78"/>
    </row>
    <row r="17" spans="1:10" ht="15" customHeight="1" x14ac:dyDescent="0.2">
      <c r="A17" s="71"/>
      <c r="B17" s="112">
        <v>101</v>
      </c>
      <c r="C17" s="133">
        <v>447</v>
      </c>
      <c r="D17" s="113">
        <v>36865</v>
      </c>
      <c r="E17" s="113">
        <v>4294383</v>
      </c>
      <c r="F17" s="113">
        <v>3261898</v>
      </c>
      <c r="G17" s="114" t="s">
        <v>13</v>
      </c>
      <c r="H17" s="115">
        <v>92</v>
      </c>
      <c r="I17" s="75">
        <f>H17/$B$17</f>
        <v>0.91089108910891092</v>
      </c>
      <c r="J17" s="75">
        <f>H17/$H$17</f>
        <v>1</v>
      </c>
    </row>
    <row r="18" spans="1:10" ht="15" customHeight="1" x14ac:dyDescent="0.2">
      <c r="A18" s="15"/>
      <c r="B18" s="7"/>
      <c r="C18" s="136"/>
      <c r="D18" s="16"/>
      <c r="E18" s="16"/>
      <c r="F18" s="16"/>
      <c r="G18" s="118">
        <v>1</v>
      </c>
      <c r="H18" s="119">
        <v>7</v>
      </c>
      <c r="I18" s="4">
        <f t="shared" ref="I18:I27" si="2">H18/$B$17</f>
        <v>6.9306930693069313E-2</v>
      </c>
      <c r="J18" s="4">
        <f t="shared" ref="J18:J27" si="3">H18/$H$17</f>
        <v>7.6086956521739135E-2</v>
      </c>
    </row>
    <row r="19" spans="1:10" ht="15" customHeight="1" x14ac:dyDescent="0.2">
      <c r="A19" s="15"/>
      <c r="B19" s="7"/>
      <c r="C19" s="136"/>
      <c r="D19" s="16"/>
      <c r="E19" s="16"/>
      <c r="F19" s="16"/>
      <c r="G19" s="118">
        <v>2</v>
      </c>
      <c r="H19" s="119">
        <v>8</v>
      </c>
      <c r="I19" s="4">
        <f t="shared" si="2"/>
        <v>7.9207920792079209E-2</v>
      </c>
      <c r="J19" s="4">
        <f t="shared" si="3"/>
        <v>8.6956521739130432E-2</v>
      </c>
    </row>
    <row r="20" spans="1:10" ht="15" customHeight="1" x14ac:dyDescent="0.2">
      <c r="A20" s="15"/>
      <c r="B20" s="7"/>
      <c r="C20" s="136"/>
      <c r="D20" s="16"/>
      <c r="E20" s="16"/>
      <c r="F20" s="16"/>
      <c r="G20" s="118">
        <v>3</v>
      </c>
      <c r="H20" s="119">
        <v>8</v>
      </c>
      <c r="I20" s="4">
        <f t="shared" si="2"/>
        <v>7.9207920792079209E-2</v>
      </c>
      <c r="J20" s="4">
        <f t="shared" si="3"/>
        <v>8.6956521739130432E-2</v>
      </c>
    </row>
    <row r="21" spans="1:10" ht="15" customHeight="1" x14ac:dyDescent="0.2">
      <c r="A21" s="15"/>
      <c r="B21" s="7"/>
      <c r="C21" s="136"/>
      <c r="D21" s="16"/>
      <c r="E21" s="16"/>
      <c r="F21" s="16"/>
      <c r="G21" s="118">
        <v>4</v>
      </c>
      <c r="H21" s="119">
        <v>7</v>
      </c>
      <c r="I21" s="4">
        <f t="shared" si="2"/>
        <v>6.9306930693069313E-2</v>
      </c>
      <c r="J21" s="4">
        <f t="shared" si="3"/>
        <v>7.6086956521739135E-2</v>
      </c>
    </row>
    <row r="22" spans="1:10" ht="15" customHeight="1" x14ac:dyDescent="0.2">
      <c r="A22" s="15"/>
      <c r="B22" s="7"/>
      <c r="C22" s="136"/>
      <c r="D22" s="16"/>
      <c r="E22" s="16"/>
      <c r="F22" s="16"/>
      <c r="G22" s="118">
        <v>5</v>
      </c>
      <c r="H22" s="119">
        <v>10</v>
      </c>
      <c r="I22" s="4">
        <f t="shared" si="2"/>
        <v>9.9009900990099015E-2</v>
      </c>
      <c r="J22" s="4">
        <f t="shared" si="3"/>
        <v>0.10869565217391304</v>
      </c>
    </row>
    <row r="23" spans="1:10" ht="15" customHeight="1" x14ac:dyDescent="0.2">
      <c r="A23" s="15"/>
      <c r="B23" s="7"/>
      <c r="C23" s="136"/>
      <c r="D23" s="16"/>
      <c r="E23" s="16"/>
      <c r="F23" s="16"/>
      <c r="G23" s="118">
        <v>6</v>
      </c>
      <c r="H23" s="119">
        <v>12</v>
      </c>
      <c r="I23" s="4">
        <f t="shared" si="2"/>
        <v>0.11881188118811881</v>
      </c>
      <c r="J23" s="4">
        <f t="shared" si="3"/>
        <v>0.13043478260869565</v>
      </c>
    </row>
    <row r="24" spans="1:10" ht="15" customHeight="1" x14ac:dyDescent="0.2">
      <c r="A24" s="15"/>
      <c r="B24" s="7"/>
      <c r="C24" s="136"/>
      <c r="D24" s="16"/>
      <c r="E24" s="16"/>
      <c r="F24" s="16"/>
      <c r="G24" s="118">
        <v>7</v>
      </c>
      <c r="H24" s="119">
        <v>7</v>
      </c>
      <c r="I24" s="4">
        <f t="shared" si="2"/>
        <v>6.9306930693069313E-2</v>
      </c>
      <c r="J24" s="4">
        <f t="shared" si="3"/>
        <v>7.6086956521739135E-2</v>
      </c>
    </row>
    <row r="25" spans="1:10" ht="15" customHeight="1" x14ac:dyDescent="0.2">
      <c r="A25" s="15"/>
      <c r="B25" s="7"/>
      <c r="C25" s="136"/>
      <c r="D25" s="16"/>
      <c r="E25" s="16"/>
      <c r="F25" s="16"/>
      <c r="G25" s="118">
        <v>8</v>
      </c>
      <c r="H25" s="119">
        <v>4</v>
      </c>
      <c r="I25" s="4">
        <f t="shared" si="2"/>
        <v>3.9603960396039604E-2</v>
      </c>
      <c r="J25" s="4">
        <f t="shared" si="3"/>
        <v>4.3478260869565216E-2</v>
      </c>
    </row>
    <row r="26" spans="1:10" ht="15" customHeight="1" x14ac:dyDescent="0.2">
      <c r="A26" s="15"/>
      <c r="B26" s="7"/>
      <c r="C26" s="136"/>
      <c r="D26" s="16"/>
      <c r="E26" s="16"/>
      <c r="F26" s="16"/>
      <c r="G26" s="118">
        <v>9</v>
      </c>
      <c r="H26" s="119">
        <v>4</v>
      </c>
      <c r="I26" s="4">
        <f t="shared" si="2"/>
        <v>3.9603960396039604E-2</v>
      </c>
      <c r="J26" s="4">
        <f t="shared" si="3"/>
        <v>4.3478260869565216E-2</v>
      </c>
    </row>
    <row r="27" spans="1:10" ht="15" customHeight="1" x14ac:dyDescent="0.2">
      <c r="A27" s="60"/>
      <c r="B27" s="62"/>
      <c r="C27" s="137"/>
      <c r="D27" s="66"/>
      <c r="E27" s="66"/>
      <c r="F27" s="66"/>
      <c r="G27" s="123" t="s">
        <v>38</v>
      </c>
      <c r="H27" s="124">
        <v>25</v>
      </c>
      <c r="I27" s="64">
        <f t="shared" si="2"/>
        <v>0.24752475247524752</v>
      </c>
      <c r="J27" s="64">
        <f t="shared" si="3"/>
        <v>0.27173913043478259</v>
      </c>
    </row>
    <row r="28" spans="1:10" s="5" customFormat="1" ht="15" customHeight="1" x14ac:dyDescent="0.2">
      <c r="A28" s="79" t="s">
        <v>43</v>
      </c>
      <c r="B28" s="127"/>
      <c r="C28" s="135"/>
      <c r="D28" s="127"/>
      <c r="E28" s="127"/>
      <c r="F28" s="127"/>
      <c r="G28" s="127"/>
      <c r="H28" s="127"/>
      <c r="I28" s="78"/>
      <c r="J28" s="78"/>
    </row>
    <row r="29" spans="1:10" ht="15" customHeight="1" x14ac:dyDescent="0.2">
      <c r="A29" s="71"/>
      <c r="B29" s="112">
        <v>1546</v>
      </c>
      <c r="C29" s="133">
        <v>8358</v>
      </c>
      <c r="D29" s="113">
        <v>564290</v>
      </c>
      <c r="E29" s="113">
        <v>8999389</v>
      </c>
      <c r="F29" s="113">
        <v>7429643</v>
      </c>
      <c r="G29" s="114" t="s">
        <v>13</v>
      </c>
      <c r="H29" s="115">
        <v>1419</v>
      </c>
      <c r="I29" s="75">
        <f>H29/$B$29</f>
        <v>0.91785252263906858</v>
      </c>
      <c r="J29" s="75">
        <f>H29/$H$29</f>
        <v>1</v>
      </c>
    </row>
    <row r="30" spans="1:10" ht="15" customHeight="1" x14ac:dyDescent="0.2">
      <c r="A30" s="15"/>
      <c r="B30" s="7"/>
      <c r="C30" s="136"/>
      <c r="D30" s="16"/>
      <c r="E30" s="16"/>
      <c r="F30" s="16"/>
      <c r="G30" s="118">
        <v>1</v>
      </c>
      <c r="H30" s="119">
        <v>154</v>
      </c>
      <c r="I30" s="4">
        <f t="shared" ref="I30:I39" si="4">H30/$B$29</f>
        <v>9.9611901681759374E-2</v>
      </c>
      <c r="J30" s="4">
        <f t="shared" ref="J30:J39" si="5">H30/$H$29</f>
        <v>0.10852713178294573</v>
      </c>
    </row>
    <row r="31" spans="1:10" ht="15" customHeight="1" x14ac:dyDescent="0.2">
      <c r="A31" s="15"/>
      <c r="B31" s="7"/>
      <c r="C31" s="136"/>
      <c r="D31" s="16"/>
      <c r="E31" s="16"/>
      <c r="F31" s="16"/>
      <c r="G31" s="118">
        <v>2</v>
      </c>
      <c r="H31" s="119">
        <v>179</v>
      </c>
      <c r="I31" s="4">
        <f t="shared" si="4"/>
        <v>0.11578266494178525</v>
      </c>
      <c r="J31" s="4">
        <f t="shared" si="5"/>
        <v>0.12614517265680056</v>
      </c>
    </row>
    <row r="32" spans="1:10" ht="15" customHeight="1" x14ac:dyDescent="0.2">
      <c r="A32" s="15"/>
      <c r="B32" s="7"/>
      <c r="C32" s="136"/>
      <c r="D32" s="16"/>
      <c r="E32" s="16"/>
      <c r="F32" s="16"/>
      <c r="G32" s="118">
        <v>3</v>
      </c>
      <c r="H32" s="119">
        <v>152</v>
      </c>
      <c r="I32" s="4">
        <f t="shared" si="4"/>
        <v>9.8318240620957315E-2</v>
      </c>
      <c r="J32" s="4">
        <f t="shared" si="5"/>
        <v>0.10711768851303735</v>
      </c>
    </row>
    <row r="33" spans="1:10" ht="15" customHeight="1" x14ac:dyDescent="0.2">
      <c r="A33" s="15"/>
      <c r="B33" s="7"/>
      <c r="C33" s="136"/>
      <c r="D33" s="16"/>
      <c r="E33" s="16"/>
      <c r="F33" s="16"/>
      <c r="G33" s="118">
        <v>4</v>
      </c>
      <c r="H33" s="119">
        <v>150</v>
      </c>
      <c r="I33" s="4">
        <f t="shared" si="4"/>
        <v>9.7024579560155241E-2</v>
      </c>
      <c r="J33" s="4">
        <f t="shared" si="5"/>
        <v>0.10570824524312897</v>
      </c>
    </row>
    <row r="34" spans="1:10" ht="15" customHeight="1" x14ac:dyDescent="0.2">
      <c r="A34" s="15"/>
      <c r="B34" s="7"/>
      <c r="C34" s="136"/>
      <c r="D34" s="16"/>
      <c r="E34" s="16"/>
      <c r="F34" s="16"/>
      <c r="G34" s="118">
        <v>5</v>
      </c>
      <c r="H34" s="119">
        <v>132</v>
      </c>
      <c r="I34" s="4">
        <f t="shared" si="4"/>
        <v>8.538163001293661E-2</v>
      </c>
      <c r="J34" s="4">
        <f t="shared" si="5"/>
        <v>9.3023255813953487E-2</v>
      </c>
    </row>
    <row r="35" spans="1:10" ht="15" customHeight="1" x14ac:dyDescent="0.2">
      <c r="A35" s="15"/>
      <c r="B35" s="7"/>
      <c r="C35" s="136"/>
      <c r="D35" s="16"/>
      <c r="E35" s="16"/>
      <c r="F35" s="16"/>
      <c r="G35" s="118">
        <v>6</v>
      </c>
      <c r="H35" s="119">
        <v>109</v>
      </c>
      <c r="I35" s="4">
        <f t="shared" si="4"/>
        <v>7.0504527813712803E-2</v>
      </c>
      <c r="J35" s="4">
        <f t="shared" si="5"/>
        <v>7.6814658210007047E-2</v>
      </c>
    </row>
    <row r="36" spans="1:10" ht="15" customHeight="1" x14ac:dyDescent="0.2">
      <c r="A36" s="15"/>
      <c r="B36" s="7"/>
      <c r="C36" s="136"/>
      <c r="D36" s="16"/>
      <c r="E36" s="16"/>
      <c r="F36" s="16"/>
      <c r="G36" s="118">
        <v>7</v>
      </c>
      <c r="H36" s="119">
        <v>85</v>
      </c>
      <c r="I36" s="4">
        <f t="shared" si="4"/>
        <v>5.4980595084087966E-2</v>
      </c>
      <c r="J36" s="4">
        <f t="shared" si="5"/>
        <v>5.9901338971106416E-2</v>
      </c>
    </row>
    <row r="37" spans="1:10" ht="15" customHeight="1" x14ac:dyDescent="0.2">
      <c r="A37" s="15"/>
      <c r="B37" s="7"/>
      <c r="C37" s="136"/>
      <c r="D37" s="16"/>
      <c r="E37" s="16"/>
      <c r="F37" s="16"/>
      <c r="G37" s="118">
        <v>8</v>
      </c>
      <c r="H37" s="119">
        <v>96</v>
      </c>
      <c r="I37" s="4">
        <f t="shared" si="4"/>
        <v>6.2095730918499355E-2</v>
      </c>
      <c r="J37" s="4">
        <f t="shared" si="5"/>
        <v>6.765327695560254E-2</v>
      </c>
    </row>
    <row r="38" spans="1:10" ht="15" customHeight="1" x14ac:dyDescent="0.2">
      <c r="A38" s="15"/>
      <c r="B38" s="7"/>
      <c r="C38" s="136"/>
      <c r="D38" s="16"/>
      <c r="E38" s="16"/>
      <c r="F38" s="16"/>
      <c r="G38" s="118">
        <v>9</v>
      </c>
      <c r="H38" s="119">
        <v>84</v>
      </c>
      <c r="I38" s="4">
        <f t="shared" si="4"/>
        <v>5.4333764553686936E-2</v>
      </c>
      <c r="J38" s="4">
        <f t="shared" si="5"/>
        <v>5.9196617336152217E-2</v>
      </c>
    </row>
    <row r="39" spans="1:10" ht="15" customHeight="1" x14ac:dyDescent="0.2">
      <c r="A39" s="60"/>
      <c r="B39" s="62"/>
      <c r="C39" s="137"/>
      <c r="D39" s="66"/>
      <c r="E39" s="66"/>
      <c r="F39" s="66"/>
      <c r="G39" s="123" t="s">
        <v>38</v>
      </c>
      <c r="H39" s="124">
        <v>278</v>
      </c>
      <c r="I39" s="64">
        <f t="shared" si="4"/>
        <v>0.17981888745148772</v>
      </c>
      <c r="J39" s="64">
        <f t="shared" si="5"/>
        <v>0.19591261451726569</v>
      </c>
    </row>
    <row r="40" spans="1:10" s="5" customFormat="1" ht="15" customHeight="1" x14ac:dyDescent="0.2">
      <c r="A40" s="79" t="s">
        <v>44</v>
      </c>
      <c r="B40" s="127"/>
      <c r="C40" s="135"/>
      <c r="D40" s="127"/>
      <c r="E40" s="127"/>
      <c r="F40" s="127"/>
      <c r="G40" s="127"/>
      <c r="H40" s="127"/>
      <c r="I40" s="78"/>
      <c r="J40" s="78"/>
    </row>
    <row r="41" spans="1:10" ht="15" customHeight="1" x14ac:dyDescent="0.2">
      <c r="A41" s="71"/>
      <c r="B41" s="112">
        <v>1469</v>
      </c>
      <c r="C41" s="133">
        <v>7812</v>
      </c>
      <c r="D41" s="113">
        <v>536185</v>
      </c>
      <c r="E41" s="113">
        <v>2437276</v>
      </c>
      <c r="F41" s="113">
        <v>2082471</v>
      </c>
      <c r="G41" s="114" t="s">
        <v>13</v>
      </c>
      <c r="H41" s="115">
        <v>1361</v>
      </c>
      <c r="I41" s="75">
        <f>H41/$B$41</f>
        <v>0.92648059904697078</v>
      </c>
      <c r="J41" s="75">
        <f>H41/$H$41</f>
        <v>1</v>
      </c>
    </row>
    <row r="42" spans="1:10" ht="15" customHeight="1" x14ac:dyDescent="0.2">
      <c r="A42" s="15"/>
      <c r="B42" s="7"/>
      <c r="C42" s="136"/>
      <c r="D42" s="16"/>
      <c r="E42" s="16"/>
      <c r="F42" s="16"/>
      <c r="G42" s="118">
        <v>1</v>
      </c>
      <c r="H42" s="119">
        <v>115</v>
      </c>
      <c r="I42" s="4">
        <f t="shared" ref="I42:I51" si="6">H42/$B$41</f>
        <v>7.8284547311095978E-2</v>
      </c>
      <c r="J42" s="4">
        <f t="shared" ref="J42:J51" si="7">H42/$H$41</f>
        <v>8.4496693607641435E-2</v>
      </c>
    </row>
    <row r="43" spans="1:10" ht="15" customHeight="1" x14ac:dyDescent="0.2">
      <c r="A43" s="15"/>
      <c r="B43" s="7"/>
      <c r="C43" s="136"/>
      <c r="D43" s="16"/>
      <c r="E43" s="16"/>
      <c r="F43" s="16"/>
      <c r="G43" s="118">
        <v>2</v>
      </c>
      <c r="H43" s="119">
        <v>170</v>
      </c>
      <c r="I43" s="4">
        <f t="shared" si="6"/>
        <v>0.11572498298162015</v>
      </c>
      <c r="J43" s="4">
        <f t="shared" si="7"/>
        <v>0.12490815576781777</v>
      </c>
    </row>
    <row r="44" spans="1:10" ht="15" customHeight="1" x14ac:dyDescent="0.2">
      <c r="A44" s="15"/>
      <c r="B44" s="7"/>
      <c r="C44" s="136"/>
      <c r="D44" s="16"/>
      <c r="E44" s="16"/>
      <c r="F44" s="16"/>
      <c r="G44" s="118">
        <v>3</v>
      </c>
      <c r="H44" s="119">
        <v>183</v>
      </c>
      <c r="I44" s="4">
        <f t="shared" si="6"/>
        <v>0.12457454050374404</v>
      </c>
      <c r="J44" s="4">
        <f t="shared" si="7"/>
        <v>0.13445995591476856</v>
      </c>
    </row>
    <row r="45" spans="1:10" ht="15" customHeight="1" x14ac:dyDescent="0.2">
      <c r="A45" s="15"/>
      <c r="B45" s="7"/>
      <c r="C45" s="136"/>
      <c r="D45" s="16"/>
      <c r="E45" s="16"/>
      <c r="F45" s="16"/>
      <c r="G45" s="118">
        <v>4</v>
      </c>
      <c r="H45" s="119">
        <v>181</v>
      </c>
      <c r="I45" s="4">
        <f t="shared" si="6"/>
        <v>0.12321307011572498</v>
      </c>
      <c r="J45" s="4">
        <f t="shared" si="7"/>
        <v>0.13299044819985306</v>
      </c>
    </row>
    <row r="46" spans="1:10" ht="15" customHeight="1" x14ac:dyDescent="0.2">
      <c r="A46" s="15"/>
      <c r="B46" s="7"/>
      <c r="C46" s="136"/>
      <c r="D46" s="16"/>
      <c r="E46" s="16"/>
      <c r="F46" s="16"/>
      <c r="G46" s="118">
        <v>5</v>
      </c>
      <c r="H46" s="119">
        <v>150</v>
      </c>
      <c r="I46" s="4">
        <f t="shared" si="6"/>
        <v>0.10211027910142954</v>
      </c>
      <c r="J46" s="4">
        <f t="shared" si="7"/>
        <v>0.11021307861866275</v>
      </c>
    </row>
    <row r="47" spans="1:10" ht="15" customHeight="1" x14ac:dyDescent="0.2">
      <c r="A47" s="15"/>
      <c r="B47" s="7"/>
      <c r="C47" s="136"/>
      <c r="D47" s="16"/>
      <c r="E47" s="16"/>
      <c r="F47" s="16"/>
      <c r="G47" s="118">
        <v>6</v>
      </c>
      <c r="H47" s="119">
        <v>108</v>
      </c>
      <c r="I47" s="4">
        <f t="shared" si="6"/>
        <v>7.3519400953029265E-2</v>
      </c>
      <c r="J47" s="4">
        <f t="shared" si="7"/>
        <v>7.9353416605437183E-2</v>
      </c>
    </row>
    <row r="48" spans="1:10" ht="15" customHeight="1" x14ac:dyDescent="0.2">
      <c r="A48" s="15"/>
      <c r="B48" s="7"/>
      <c r="C48" s="136"/>
      <c r="D48" s="16"/>
      <c r="E48" s="16"/>
      <c r="F48" s="16"/>
      <c r="G48" s="118">
        <v>7</v>
      </c>
      <c r="H48" s="119">
        <v>84</v>
      </c>
      <c r="I48" s="4">
        <f t="shared" si="6"/>
        <v>5.7181756296800543E-2</v>
      </c>
      <c r="J48" s="4">
        <f t="shared" si="7"/>
        <v>6.1719324026451139E-2</v>
      </c>
    </row>
    <row r="49" spans="1:10" ht="15" customHeight="1" x14ac:dyDescent="0.2">
      <c r="A49" s="15"/>
      <c r="B49" s="7"/>
      <c r="C49" s="136"/>
      <c r="D49" s="16"/>
      <c r="E49" s="16"/>
      <c r="F49" s="16"/>
      <c r="G49" s="118">
        <v>8</v>
      </c>
      <c r="H49" s="119">
        <v>74</v>
      </c>
      <c r="I49" s="4">
        <f t="shared" si="6"/>
        <v>5.0374404356705239E-2</v>
      </c>
      <c r="J49" s="4">
        <f t="shared" si="7"/>
        <v>5.4371785451873621E-2</v>
      </c>
    </row>
    <row r="50" spans="1:10" ht="15" customHeight="1" x14ac:dyDescent="0.2">
      <c r="A50" s="15"/>
      <c r="B50" s="7"/>
      <c r="C50" s="136"/>
      <c r="D50" s="16"/>
      <c r="E50" s="16"/>
      <c r="F50" s="16"/>
      <c r="G50" s="118">
        <v>9</v>
      </c>
      <c r="H50" s="119">
        <v>56</v>
      </c>
      <c r="I50" s="4">
        <f t="shared" si="6"/>
        <v>3.8121170864533697E-2</v>
      </c>
      <c r="J50" s="4">
        <f t="shared" si="7"/>
        <v>4.1146216017634095E-2</v>
      </c>
    </row>
    <row r="51" spans="1:10" ht="15" customHeight="1" x14ac:dyDescent="0.2">
      <c r="A51" s="60"/>
      <c r="B51" s="62"/>
      <c r="C51" s="137"/>
      <c r="D51" s="66"/>
      <c r="E51" s="66"/>
      <c r="F51" s="66"/>
      <c r="G51" s="123" t="s">
        <v>38</v>
      </c>
      <c r="H51" s="124">
        <v>240</v>
      </c>
      <c r="I51" s="64">
        <f t="shared" si="6"/>
        <v>0.16337644656228728</v>
      </c>
      <c r="J51" s="64">
        <f t="shared" si="7"/>
        <v>0.17634092578986041</v>
      </c>
    </row>
    <row r="52" spans="1:10" s="5" customFormat="1" ht="15" customHeight="1" x14ac:dyDescent="0.2">
      <c r="A52" s="79" t="s">
        <v>45</v>
      </c>
      <c r="B52" s="127"/>
      <c r="C52" s="135"/>
      <c r="D52" s="127"/>
      <c r="E52" s="127"/>
      <c r="F52" s="127"/>
      <c r="G52" s="127"/>
      <c r="H52" s="127"/>
      <c r="I52" s="78"/>
      <c r="J52" s="78"/>
    </row>
    <row r="53" spans="1:10" ht="15" customHeight="1" x14ac:dyDescent="0.2">
      <c r="A53" s="71"/>
      <c r="B53" s="112">
        <v>1345</v>
      </c>
      <c r="C53" s="133">
        <v>7078</v>
      </c>
      <c r="D53" s="113">
        <v>490925</v>
      </c>
      <c r="E53" s="113">
        <v>1676474</v>
      </c>
      <c r="F53" s="113">
        <v>1533392</v>
      </c>
      <c r="G53" s="114" t="s">
        <v>13</v>
      </c>
      <c r="H53" s="115">
        <v>1235</v>
      </c>
      <c r="I53" s="75">
        <f>H53/$B$53</f>
        <v>0.91821561338289959</v>
      </c>
      <c r="J53" s="75">
        <f>H53/$H$53</f>
        <v>1</v>
      </c>
    </row>
    <row r="54" spans="1:10" ht="15" customHeight="1" x14ac:dyDescent="0.2">
      <c r="A54" s="15"/>
      <c r="B54" s="7"/>
      <c r="C54" s="136"/>
      <c r="D54" s="16"/>
      <c r="E54" s="16"/>
      <c r="F54" s="16"/>
      <c r="G54" s="118">
        <v>1</v>
      </c>
      <c r="H54" s="119">
        <v>149</v>
      </c>
      <c r="I54" s="4">
        <f t="shared" ref="I54:I63" si="8">H54/$B$53</f>
        <v>0.11078066914498141</v>
      </c>
      <c r="J54" s="4">
        <f t="shared" ref="J54:J63" si="9">H54/$H$53</f>
        <v>0.12064777327935222</v>
      </c>
    </row>
    <row r="55" spans="1:10" ht="15" customHeight="1" x14ac:dyDescent="0.2">
      <c r="A55" s="15"/>
      <c r="B55" s="7"/>
      <c r="C55" s="136"/>
      <c r="D55" s="16"/>
      <c r="E55" s="16"/>
      <c r="F55" s="16"/>
      <c r="G55" s="118">
        <v>2</v>
      </c>
      <c r="H55" s="119">
        <v>173</v>
      </c>
      <c r="I55" s="4">
        <f t="shared" si="8"/>
        <v>0.12862453531598514</v>
      </c>
      <c r="J55" s="4">
        <f t="shared" si="9"/>
        <v>0.14008097165991903</v>
      </c>
    </row>
    <row r="56" spans="1:10" ht="15" customHeight="1" x14ac:dyDescent="0.2">
      <c r="A56" s="15"/>
      <c r="B56" s="7"/>
      <c r="C56" s="136"/>
      <c r="D56" s="16"/>
      <c r="E56" s="16"/>
      <c r="F56" s="16"/>
      <c r="G56" s="118">
        <v>3</v>
      </c>
      <c r="H56" s="119">
        <v>161</v>
      </c>
      <c r="I56" s="4">
        <f t="shared" si="8"/>
        <v>0.11970260223048328</v>
      </c>
      <c r="J56" s="4">
        <f t="shared" si="9"/>
        <v>0.13036437246963561</v>
      </c>
    </row>
    <row r="57" spans="1:10" ht="15" customHeight="1" x14ac:dyDescent="0.2">
      <c r="A57" s="15"/>
      <c r="B57" s="7"/>
      <c r="C57" s="136"/>
      <c r="D57" s="16"/>
      <c r="E57" s="16"/>
      <c r="F57" s="16"/>
      <c r="G57" s="118">
        <v>4</v>
      </c>
      <c r="H57" s="119">
        <v>161</v>
      </c>
      <c r="I57" s="4">
        <f t="shared" si="8"/>
        <v>0.11970260223048328</v>
      </c>
      <c r="J57" s="4">
        <f t="shared" si="9"/>
        <v>0.13036437246963561</v>
      </c>
    </row>
    <row r="58" spans="1:10" ht="15" customHeight="1" x14ac:dyDescent="0.2">
      <c r="A58" s="15"/>
      <c r="B58" s="7"/>
      <c r="C58" s="136"/>
      <c r="D58" s="16"/>
      <c r="E58" s="16"/>
      <c r="F58" s="16"/>
      <c r="G58" s="118">
        <v>5</v>
      </c>
      <c r="H58" s="119">
        <v>137</v>
      </c>
      <c r="I58" s="4">
        <f t="shared" si="8"/>
        <v>0.10185873605947955</v>
      </c>
      <c r="J58" s="4">
        <f t="shared" si="9"/>
        <v>0.11093117408906883</v>
      </c>
    </row>
    <row r="59" spans="1:10" ht="15" customHeight="1" x14ac:dyDescent="0.2">
      <c r="A59" s="15"/>
      <c r="B59" s="7"/>
      <c r="C59" s="136"/>
      <c r="D59" s="16"/>
      <c r="E59" s="16"/>
      <c r="F59" s="16"/>
      <c r="G59" s="118">
        <v>6</v>
      </c>
      <c r="H59" s="119">
        <v>100</v>
      </c>
      <c r="I59" s="4">
        <f t="shared" si="8"/>
        <v>7.434944237918216E-2</v>
      </c>
      <c r="J59" s="4">
        <f t="shared" si="9"/>
        <v>8.0971659919028341E-2</v>
      </c>
    </row>
    <row r="60" spans="1:10" ht="15" customHeight="1" x14ac:dyDescent="0.2">
      <c r="A60" s="15"/>
      <c r="B60" s="7"/>
      <c r="C60" s="136"/>
      <c r="D60" s="16"/>
      <c r="E60" s="16"/>
      <c r="F60" s="16"/>
      <c r="G60" s="118">
        <v>7</v>
      </c>
      <c r="H60" s="119">
        <v>60</v>
      </c>
      <c r="I60" s="4">
        <f t="shared" si="8"/>
        <v>4.4609665427509292E-2</v>
      </c>
      <c r="J60" s="4">
        <f t="shared" si="9"/>
        <v>4.8582995951417005E-2</v>
      </c>
    </row>
    <row r="61" spans="1:10" ht="15" customHeight="1" x14ac:dyDescent="0.2">
      <c r="A61" s="15"/>
      <c r="B61" s="7"/>
      <c r="C61" s="136"/>
      <c r="D61" s="16"/>
      <c r="E61" s="16"/>
      <c r="F61" s="16"/>
      <c r="G61" s="118">
        <v>8</v>
      </c>
      <c r="H61" s="119">
        <v>59</v>
      </c>
      <c r="I61" s="4">
        <f t="shared" si="8"/>
        <v>4.3866171003717473E-2</v>
      </c>
      <c r="J61" s="4">
        <f t="shared" si="9"/>
        <v>4.7773279352226722E-2</v>
      </c>
    </row>
    <row r="62" spans="1:10" ht="15" customHeight="1" x14ac:dyDescent="0.2">
      <c r="A62" s="15"/>
      <c r="B62" s="7"/>
      <c r="C62" s="136"/>
      <c r="D62" s="16"/>
      <c r="E62" s="16"/>
      <c r="F62" s="16"/>
      <c r="G62" s="118">
        <v>9</v>
      </c>
      <c r="H62" s="119">
        <v>46</v>
      </c>
      <c r="I62" s="4">
        <f t="shared" si="8"/>
        <v>3.4200743494423792E-2</v>
      </c>
      <c r="J62" s="4">
        <f t="shared" si="9"/>
        <v>3.724696356275304E-2</v>
      </c>
    </row>
    <row r="63" spans="1:10" ht="15" customHeight="1" x14ac:dyDescent="0.2">
      <c r="A63" s="60"/>
      <c r="B63" s="62"/>
      <c r="C63" s="137"/>
      <c r="D63" s="66"/>
      <c r="E63" s="66"/>
      <c r="F63" s="66"/>
      <c r="G63" s="123" t="s">
        <v>38</v>
      </c>
      <c r="H63" s="124">
        <v>189</v>
      </c>
      <c r="I63" s="64">
        <f t="shared" si="8"/>
        <v>0.14052044609665426</v>
      </c>
      <c r="J63" s="64">
        <f t="shared" si="9"/>
        <v>0.15303643724696356</v>
      </c>
    </row>
  </sheetData>
  <sheetProtection password="FE99" sheet="1" objects="1" scenarios="1"/>
  <mergeCells count="1">
    <mergeCell ref="A1:J1"/>
  </mergeCells>
  <pageMargins left="0.53437500000000004" right="0.7" top="0.88072916666666667" bottom="0.75" header="0.3" footer="0.3"/>
  <pageSetup scale="95" orientation="landscape" verticalDpi="1200" r:id="rId1"/>
  <headerFooter>
    <oddHeader>&amp;R&amp;G</oddHeader>
    <oddFooter>&amp;LTO16_CAP_MPL1R_WP025</oddFooter>
  </headerFooter>
  <rowBreaks count="1" manualBreakCount="1">
    <brk id="27"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9"/>
  <sheetViews>
    <sheetView showGridLines="0" view="pageLayout" zoomScaleNormal="100" workbookViewId="0">
      <selection activeCell="A5" sqref="A5"/>
    </sheetView>
  </sheetViews>
  <sheetFormatPr defaultRowHeight="12" x14ac:dyDescent="0.2"/>
  <cols>
    <col min="1" max="1" width="9.85546875" style="1" customWidth="1"/>
    <col min="2" max="2" width="13.28515625" style="128" customWidth="1"/>
    <col min="3" max="3" width="13.5703125" style="128" bestFit="1" customWidth="1"/>
    <col min="4" max="4" width="11.28515625" style="12" bestFit="1" customWidth="1"/>
    <col min="5" max="6" width="10.7109375" style="12" customWidth="1"/>
    <col min="7" max="7" width="8.7109375" style="12" customWidth="1"/>
    <col min="8" max="8" width="16.140625" style="12" customWidth="1"/>
    <col min="9" max="9" width="18.28515625" style="4" customWidth="1"/>
    <col min="10" max="10" width="20.5703125" style="4" customWidth="1"/>
    <col min="11" max="16384" width="9.140625" style="1"/>
  </cols>
  <sheetData>
    <row r="1" spans="1:10" ht="22.5" customHeight="1" x14ac:dyDescent="0.2">
      <c r="A1" s="175" t="s">
        <v>219</v>
      </c>
      <c r="B1" s="175"/>
      <c r="C1" s="175"/>
      <c r="D1" s="175"/>
      <c r="E1" s="175"/>
      <c r="F1" s="175"/>
      <c r="G1" s="175"/>
      <c r="H1" s="175"/>
      <c r="I1" s="175"/>
      <c r="J1" s="175"/>
    </row>
    <row r="2" spans="1:10" ht="3" customHeight="1" x14ac:dyDescent="0.25">
      <c r="A2" s="2"/>
      <c r="B2" s="129"/>
      <c r="C2" s="129"/>
      <c r="D2" s="3"/>
      <c r="E2" s="3"/>
      <c r="F2" s="3"/>
      <c r="G2" s="3"/>
      <c r="H2" s="3"/>
    </row>
    <row r="3" spans="1:10" s="5" customFormat="1" ht="34.5" customHeight="1" x14ac:dyDescent="0.2">
      <c r="A3" s="76"/>
      <c r="B3" s="126" t="s">
        <v>36</v>
      </c>
      <c r="C3" s="134" t="s">
        <v>37</v>
      </c>
      <c r="D3" s="17" t="s">
        <v>211</v>
      </c>
      <c r="E3" s="17" t="s">
        <v>0</v>
      </c>
      <c r="F3" s="17" t="s">
        <v>1</v>
      </c>
      <c r="G3" s="159" t="s">
        <v>212</v>
      </c>
      <c r="H3" s="17" t="s">
        <v>40</v>
      </c>
      <c r="I3" s="18" t="s">
        <v>39</v>
      </c>
      <c r="J3" s="18" t="s">
        <v>216</v>
      </c>
    </row>
    <row r="4" spans="1:10" s="5" customFormat="1" ht="12" customHeight="1" x14ac:dyDescent="0.2">
      <c r="A4" s="79" t="s">
        <v>46</v>
      </c>
      <c r="B4" s="127"/>
      <c r="C4" s="135"/>
      <c r="D4" s="77"/>
      <c r="E4" s="77"/>
      <c r="F4" s="77"/>
      <c r="G4" s="77"/>
      <c r="H4" s="77"/>
      <c r="I4" s="78"/>
      <c r="J4" s="78"/>
    </row>
    <row r="5" spans="1:10" ht="15" customHeight="1" x14ac:dyDescent="0.2">
      <c r="A5" s="71"/>
      <c r="B5" s="112">
        <v>1983</v>
      </c>
      <c r="C5" s="133">
        <v>10743</v>
      </c>
      <c r="D5" s="72">
        <v>723795</v>
      </c>
      <c r="E5" s="72">
        <v>11716343</v>
      </c>
      <c r="F5" s="72">
        <v>9783080</v>
      </c>
      <c r="G5" s="73" t="s">
        <v>13</v>
      </c>
      <c r="H5" s="74">
        <v>1817</v>
      </c>
      <c r="I5" s="75">
        <f>H5/$B$5</f>
        <v>0.91628845184064545</v>
      </c>
      <c r="J5" s="75">
        <f>H5/$H$5</f>
        <v>1</v>
      </c>
    </row>
    <row r="6" spans="1:10" ht="15" customHeight="1" x14ac:dyDescent="0.2">
      <c r="A6" s="15"/>
      <c r="B6" s="7"/>
      <c r="C6" s="136"/>
      <c r="D6" s="6"/>
      <c r="E6" s="6"/>
      <c r="F6" s="6"/>
      <c r="G6" s="69">
        <v>1</v>
      </c>
      <c r="H6" s="8">
        <v>201</v>
      </c>
      <c r="I6" s="4">
        <f t="shared" ref="I6:I15" si="0">H6/$B$5</f>
        <v>0.10136157337367625</v>
      </c>
      <c r="J6" s="4">
        <f>H6/$H$5</f>
        <v>0.11062190423775455</v>
      </c>
    </row>
    <row r="7" spans="1:10" ht="15" customHeight="1" x14ac:dyDescent="0.2">
      <c r="A7" s="15"/>
      <c r="B7" s="7"/>
      <c r="C7" s="136"/>
      <c r="D7" s="6"/>
      <c r="E7" s="6"/>
      <c r="F7" s="6"/>
      <c r="G7" s="69">
        <v>2</v>
      </c>
      <c r="H7" s="8">
        <v>246</v>
      </c>
      <c r="I7" s="4">
        <f t="shared" si="0"/>
        <v>0.12405446293494705</v>
      </c>
      <c r="J7" s="4">
        <f t="shared" ref="J7:J15" si="1">H7/$H$5</f>
        <v>0.13538800220143093</v>
      </c>
    </row>
    <row r="8" spans="1:10" ht="15" customHeight="1" x14ac:dyDescent="0.2">
      <c r="A8" s="15"/>
      <c r="B8" s="7"/>
      <c r="C8" s="136"/>
      <c r="D8" s="6"/>
      <c r="E8" s="6"/>
      <c r="F8" s="6"/>
      <c r="G8" s="69">
        <v>3</v>
      </c>
      <c r="H8" s="8">
        <v>212</v>
      </c>
      <c r="I8" s="4">
        <f t="shared" si="0"/>
        <v>0.10690872415532023</v>
      </c>
      <c r="J8" s="4">
        <f t="shared" si="1"/>
        <v>0.11667583929554211</v>
      </c>
    </row>
    <row r="9" spans="1:10" ht="15" customHeight="1" x14ac:dyDescent="0.2">
      <c r="A9" s="15"/>
      <c r="B9" s="7"/>
      <c r="C9" s="136"/>
      <c r="D9" s="6"/>
      <c r="E9" s="6"/>
      <c r="F9" s="6"/>
      <c r="G9" s="69">
        <v>4</v>
      </c>
      <c r="H9" s="8">
        <v>235</v>
      </c>
      <c r="I9" s="4">
        <f t="shared" si="0"/>
        <v>0.11850731215330308</v>
      </c>
      <c r="J9" s="4">
        <f t="shared" si="1"/>
        <v>0.12933406714364337</v>
      </c>
    </row>
    <row r="10" spans="1:10" ht="15" customHeight="1" x14ac:dyDescent="0.2">
      <c r="A10" s="15"/>
      <c r="B10" s="7"/>
      <c r="C10" s="136"/>
      <c r="D10" s="6"/>
      <c r="E10" s="6"/>
      <c r="F10" s="6"/>
      <c r="G10" s="69">
        <v>5</v>
      </c>
      <c r="H10" s="8">
        <v>193</v>
      </c>
      <c r="I10" s="4">
        <f t="shared" si="0"/>
        <v>9.7327281896116988E-2</v>
      </c>
      <c r="J10" s="4">
        <f t="shared" si="1"/>
        <v>0.10621904237754541</v>
      </c>
    </row>
    <row r="11" spans="1:10" ht="15" customHeight="1" x14ac:dyDescent="0.2">
      <c r="A11" s="15"/>
      <c r="B11" s="7"/>
      <c r="C11" s="136"/>
      <c r="D11" s="6"/>
      <c r="E11" s="6"/>
      <c r="F11" s="6"/>
      <c r="G11" s="69">
        <v>6</v>
      </c>
      <c r="H11" s="8">
        <v>146</v>
      </c>
      <c r="I11" s="4">
        <f t="shared" si="0"/>
        <v>7.3625819465456377E-2</v>
      </c>
      <c r="J11" s="4">
        <f t="shared" si="1"/>
        <v>8.0352228948816731E-2</v>
      </c>
    </row>
    <row r="12" spans="1:10" ht="15" customHeight="1" x14ac:dyDescent="0.2">
      <c r="A12" s="15"/>
      <c r="B12" s="7"/>
      <c r="C12" s="136"/>
      <c r="D12" s="6"/>
      <c r="E12" s="6"/>
      <c r="F12" s="6"/>
      <c r="G12" s="69">
        <v>7</v>
      </c>
      <c r="H12" s="8">
        <v>101</v>
      </c>
      <c r="I12" s="4">
        <f t="shared" si="0"/>
        <v>5.0932929904185575E-2</v>
      </c>
      <c r="J12" s="4">
        <f t="shared" si="1"/>
        <v>5.5586130985140342E-2</v>
      </c>
    </row>
    <row r="13" spans="1:10" ht="15" customHeight="1" x14ac:dyDescent="0.2">
      <c r="A13" s="15"/>
      <c r="B13" s="7"/>
      <c r="C13" s="136"/>
      <c r="D13" s="6"/>
      <c r="E13" s="6"/>
      <c r="F13" s="6"/>
      <c r="G13" s="69">
        <v>8</v>
      </c>
      <c r="H13" s="8">
        <v>99</v>
      </c>
      <c r="I13" s="4">
        <f t="shared" si="0"/>
        <v>4.9924357034795766E-2</v>
      </c>
      <c r="J13" s="4">
        <f t="shared" si="1"/>
        <v>5.4485415520088058E-2</v>
      </c>
    </row>
    <row r="14" spans="1:10" ht="15" customHeight="1" x14ac:dyDescent="0.2">
      <c r="A14" s="15"/>
      <c r="B14" s="7"/>
      <c r="C14" s="136"/>
      <c r="D14" s="6"/>
      <c r="E14" s="6"/>
      <c r="F14" s="6"/>
      <c r="G14" s="69">
        <v>9</v>
      </c>
      <c r="H14" s="8">
        <v>85</v>
      </c>
      <c r="I14" s="4">
        <f t="shared" si="0"/>
        <v>4.2864346949067073E-2</v>
      </c>
      <c r="J14" s="4">
        <f t="shared" si="1"/>
        <v>4.6780407264722067E-2</v>
      </c>
    </row>
    <row r="15" spans="1:10" ht="15" customHeight="1" x14ac:dyDescent="0.2">
      <c r="A15" s="60"/>
      <c r="B15" s="62"/>
      <c r="C15" s="137"/>
      <c r="D15" s="61"/>
      <c r="E15" s="61"/>
      <c r="F15" s="61"/>
      <c r="G15" s="70" t="s">
        <v>38</v>
      </c>
      <c r="H15" s="63">
        <v>299</v>
      </c>
      <c r="I15" s="64">
        <f t="shared" si="0"/>
        <v>0.15078164397377711</v>
      </c>
      <c r="J15" s="64">
        <f t="shared" si="1"/>
        <v>0.16455696202531644</v>
      </c>
    </row>
    <row r="16" spans="1:10" s="5" customFormat="1" ht="12" customHeight="1" x14ac:dyDescent="0.2">
      <c r="A16" s="79" t="s">
        <v>47</v>
      </c>
      <c r="B16" s="127"/>
      <c r="C16" s="135"/>
      <c r="D16" s="77"/>
      <c r="E16" s="77"/>
      <c r="F16" s="77"/>
      <c r="G16" s="77"/>
      <c r="H16" s="77"/>
      <c r="I16" s="78"/>
      <c r="J16" s="78"/>
    </row>
    <row r="17" spans="1:10" ht="15" customHeight="1" x14ac:dyDescent="0.2">
      <c r="A17" s="71"/>
      <c r="B17" s="112">
        <v>2512</v>
      </c>
      <c r="C17" s="133">
        <v>13081</v>
      </c>
      <c r="D17" s="72">
        <v>916880</v>
      </c>
      <c r="E17" s="72">
        <v>10918078</v>
      </c>
      <c r="F17" s="72">
        <v>9012664</v>
      </c>
      <c r="G17" s="73" t="s">
        <v>13</v>
      </c>
      <c r="H17" s="74">
        <v>2320</v>
      </c>
      <c r="I17" s="75">
        <f>H17/$B$17</f>
        <v>0.92356687898089174</v>
      </c>
      <c r="J17" s="75">
        <f>H17/$H$17</f>
        <v>1</v>
      </c>
    </row>
    <row r="18" spans="1:10" ht="15" customHeight="1" x14ac:dyDescent="0.2">
      <c r="A18" s="15"/>
      <c r="B18" s="7"/>
      <c r="C18" s="136"/>
      <c r="D18" s="6"/>
      <c r="E18" s="6"/>
      <c r="F18" s="6"/>
      <c r="G18" s="69">
        <v>1</v>
      </c>
      <c r="H18" s="8">
        <v>231</v>
      </c>
      <c r="I18" s="4">
        <f t="shared" ref="I18:I27" si="2">H18/$B$17</f>
        <v>9.1958598726114643E-2</v>
      </c>
      <c r="J18" s="4">
        <f t="shared" ref="J18:J27" si="3">H18/$H$17</f>
        <v>9.9568965517241384E-2</v>
      </c>
    </row>
    <row r="19" spans="1:10" ht="15" customHeight="1" x14ac:dyDescent="0.2">
      <c r="A19" s="15"/>
      <c r="B19" s="7"/>
      <c r="C19" s="136"/>
      <c r="D19" s="6"/>
      <c r="E19" s="6"/>
      <c r="F19" s="6"/>
      <c r="G19" s="69">
        <v>2</v>
      </c>
      <c r="H19" s="8">
        <v>288</v>
      </c>
      <c r="I19" s="4">
        <f t="shared" si="2"/>
        <v>0.11464968152866242</v>
      </c>
      <c r="J19" s="4">
        <f t="shared" si="3"/>
        <v>0.12413793103448276</v>
      </c>
    </row>
    <row r="20" spans="1:10" ht="15" customHeight="1" x14ac:dyDescent="0.2">
      <c r="A20" s="15"/>
      <c r="B20" s="7"/>
      <c r="C20" s="136"/>
      <c r="D20" s="6"/>
      <c r="E20" s="6"/>
      <c r="F20" s="6"/>
      <c r="G20" s="69">
        <v>3</v>
      </c>
      <c r="H20" s="8">
        <v>294</v>
      </c>
      <c r="I20" s="4">
        <f t="shared" si="2"/>
        <v>0.11703821656050956</v>
      </c>
      <c r="J20" s="4">
        <f t="shared" si="3"/>
        <v>0.12672413793103449</v>
      </c>
    </row>
    <row r="21" spans="1:10" ht="15" customHeight="1" x14ac:dyDescent="0.2">
      <c r="A21" s="15"/>
      <c r="B21" s="7"/>
      <c r="C21" s="136"/>
      <c r="D21" s="6"/>
      <c r="E21" s="6"/>
      <c r="F21" s="6"/>
      <c r="G21" s="69">
        <v>4</v>
      </c>
      <c r="H21" s="8">
        <v>267</v>
      </c>
      <c r="I21" s="4">
        <f t="shared" si="2"/>
        <v>0.10628980891719746</v>
      </c>
      <c r="J21" s="4">
        <f t="shared" si="3"/>
        <v>0.11508620689655172</v>
      </c>
    </row>
    <row r="22" spans="1:10" ht="15" customHeight="1" x14ac:dyDescent="0.2">
      <c r="A22" s="15"/>
      <c r="B22" s="7"/>
      <c r="C22" s="136"/>
      <c r="D22" s="6"/>
      <c r="E22" s="6"/>
      <c r="F22" s="6"/>
      <c r="G22" s="69">
        <v>5</v>
      </c>
      <c r="H22" s="8">
        <v>237</v>
      </c>
      <c r="I22" s="4">
        <f t="shared" si="2"/>
        <v>9.434713375796179E-2</v>
      </c>
      <c r="J22" s="4">
        <f t="shared" si="3"/>
        <v>0.1021551724137931</v>
      </c>
    </row>
    <row r="23" spans="1:10" ht="15" customHeight="1" x14ac:dyDescent="0.2">
      <c r="A23" s="15"/>
      <c r="B23" s="7"/>
      <c r="C23" s="136"/>
      <c r="D23" s="6"/>
      <c r="E23" s="6"/>
      <c r="F23" s="6"/>
      <c r="G23" s="69">
        <v>6</v>
      </c>
      <c r="H23" s="8">
        <v>186</v>
      </c>
      <c r="I23" s="4">
        <f t="shared" si="2"/>
        <v>7.4044585987261144E-2</v>
      </c>
      <c r="J23" s="4">
        <f t="shared" si="3"/>
        <v>8.0172413793103442E-2</v>
      </c>
    </row>
    <row r="24" spans="1:10" ht="15" customHeight="1" x14ac:dyDescent="0.2">
      <c r="A24" s="15"/>
      <c r="B24" s="7"/>
      <c r="C24" s="136"/>
      <c r="D24" s="6"/>
      <c r="E24" s="6"/>
      <c r="F24" s="6"/>
      <c r="G24" s="69">
        <v>7</v>
      </c>
      <c r="H24" s="8">
        <v>140</v>
      </c>
      <c r="I24" s="4">
        <f t="shared" si="2"/>
        <v>5.5732484076433123E-2</v>
      </c>
      <c r="J24" s="4">
        <f t="shared" si="3"/>
        <v>6.0344827586206899E-2</v>
      </c>
    </row>
    <row r="25" spans="1:10" ht="15" customHeight="1" x14ac:dyDescent="0.2">
      <c r="A25" s="15"/>
      <c r="B25" s="7"/>
      <c r="C25" s="136"/>
      <c r="D25" s="6"/>
      <c r="E25" s="6"/>
      <c r="F25" s="6"/>
      <c r="G25" s="69">
        <v>8</v>
      </c>
      <c r="H25" s="8">
        <v>134</v>
      </c>
      <c r="I25" s="4">
        <f t="shared" si="2"/>
        <v>5.3343949044585989E-2</v>
      </c>
      <c r="J25" s="4">
        <f t="shared" si="3"/>
        <v>5.775862068965517E-2</v>
      </c>
    </row>
    <row r="26" spans="1:10" ht="15" customHeight="1" x14ac:dyDescent="0.2">
      <c r="A26" s="15"/>
      <c r="B26" s="7"/>
      <c r="C26" s="136"/>
      <c r="D26" s="6"/>
      <c r="E26" s="6"/>
      <c r="F26" s="6"/>
      <c r="G26" s="69">
        <v>9</v>
      </c>
      <c r="H26" s="8">
        <v>106</v>
      </c>
      <c r="I26" s="4">
        <f t="shared" si="2"/>
        <v>4.2197452229299361E-2</v>
      </c>
      <c r="J26" s="4">
        <f t="shared" si="3"/>
        <v>4.5689655172413794E-2</v>
      </c>
    </row>
    <row r="27" spans="1:10" ht="15" customHeight="1" x14ac:dyDescent="0.2">
      <c r="A27" s="60"/>
      <c r="B27" s="62"/>
      <c r="C27" s="137"/>
      <c r="D27" s="61"/>
      <c r="E27" s="61"/>
      <c r="F27" s="61"/>
      <c r="G27" s="70" t="s">
        <v>38</v>
      </c>
      <c r="H27" s="63">
        <v>437</v>
      </c>
      <c r="I27" s="64">
        <f t="shared" si="2"/>
        <v>0.17396496815286625</v>
      </c>
      <c r="J27" s="64">
        <f t="shared" si="3"/>
        <v>0.18836206896551724</v>
      </c>
    </row>
    <row r="28" spans="1:10" s="5" customFormat="1" ht="12" customHeight="1" x14ac:dyDescent="0.2">
      <c r="A28" s="79" t="s">
        <v>48</v>
      </c>
      <c r="B28" s="127"/>
      <c r="C28" s="135"/>
      <c r="D28" s="77"/>
      <c r="E28" s="77"/>
      <c r="F28" s="77"/>
      <c r="G28" s="77"/>
      <c r="H28" s="77"/>
      <c r="I28" s="78"/>
      <c r="J28" s="78"/>
    </row>
    <row r="29" spans="1:10" ht="15" customHeight="1" x14ac:dyDescent="0.2">
      <c r="A29" s="71"/>
      <c r="B29" s="112">
        <v>0</v>
      </c>
      <c r="C29" s="133">
        <v>0</v>
      </c>
      <c r="D29" s="72">
        <v>0</v>
      </c>
      <c r="E29" s="72">
        <v>662</v>
      </c>
      <c r="F29" s="72">
        <v>525</v>
      </c>
      <c r="G29" s="73" t="s">
        <v>13</v>
      </c>
      <c r="H29" s="74">
        <v>0</v>
      </c>
      <c r="I29" s="130" t="s">
        <v>178</v>
      </c>
      <c r="J29" s="130" t="s">
        <v>178</v>
      </c>
    </row>
    <row r="30" spans="1:10" ht="15" customHeight="1" x14ac:dyDescent="0.2">
      <c r="A30" s="15"/>
      <c r="B30" s="7"/>
      <c r="C30" s="136"/>
      <c r="D30" s="6"/>
      <c r="E30" s="6"/>
      <c r="F30" s="6"/>
      <c r="G30" s="69">
        <v>1</v>
      </c>
      <c r="H30" s="8">
        <v>0</v>
      </c>
      <c r="I30" s="131" t="s">
        <v>178</v>
      </c>
      <c r="J30" s="131" t="s">
        <v>178</v>
      </c>
    </row>
    <row r="31" spans="1:10" ht="15" customHeight="1" x14ac:dyDescent="0.2">
      <c r="A31" s="15"/>
      <c r="B31" s="7"/>
      <c r="C31" s="136"/>
      <c r="D31" s="6"/>
      <c r="E31" s="6"/>
      <c r="F31" s="6"/>
      <c r="G31" s="69">
        <v>2</v>
      </c>
      <c r="H31" s="8">
        <v>0</v>
      </c>
      <c r="I31" s="131" t="s">
        <v>178</v>
      </c>
      <c r="J31" s="131" t="s">
        <v>178</v>
      </c>
    </row>
    <row r="32" spans="1:10" ht="15" customHeight="1" x14ac:dyDescent="0.2">
      <c r="A32" s="15"/>
      <c r="B32" s="7"/>
      <c r="C32" s="136"/>
      <c r="D32" s="6"/>
      <c r="E32" s="6"/>
      <c r="F32" s="6"/>
      <c r="G32" s="69">
        <v>3</v>
      </c>
      <c r="H32" s="8">
        <v>0</v>
      </c>
      <c r="I32" s="131" t="s">
        <v>178</v>
      </c>
      <c r="J32" s="131" t="s">
        <v>178</v>
      </c>
    </row>
    <row r="33" spans="1:10" ht="15" customHeight="1" x14ac:dyDescent="0.2">
      <c r="A33" s="15"/>
      <c r="B33" s="7"/>
      <c r="C33" s="136"/>
      <c r="D33" s="6"/>
      <c r="E33" s="6"/>
      <c r="F33" s="6"/>
      <c r="G33" s="69">
        <v>4</v>
      </c>
      <c r="H33" s="8">
        <v>0</v>
      </c>
      <c r="I33" s="131" t="s">
        <v>178</v>
      </c>
      <c r="J33" s="131" t="s">
        <v>178</v>
      </c>
    </row>
    <row r="34" spans="1:10" ht="15" customHeight="1" x14ac:dyDescent="0.2">
      <c r="A34" s="15"/>
      <c r="B34" s="7"/>
      <c r="C34" s="136"/>
      <c r="D34" s="6"/>
      <c r="E34" s="6"/>
      <c r="F34" s="6"/>
      <c r="G34" s="69">
        <v>5</v>
      </c>
      <c r="H34" s="8">
        <v>0</v>
      </c>
      <c r="I34" s="131" t="s">
        <v>178</v>
      </c>
      <c r="J34" s="131" t="s">
        <v>178</v>
      </c>
    </row>
    <row r="35" spans="1:10" ht="15" customHeight="1" x14ac:dyDescent="0.2">
      <c r="A35" s="15"/>
      <c r="B35" s="7"/>
      <c r="C35" s="136"/>
      <c r="D35" s="6"/>
      <c r="E35" s="6"/>
      <c r="F35" s="6"/>
      <c r="G35" s="69">
        <v>6</v>
      </c>
      <c r="H35" s="8">
        <v>0</v>
      </c>
      <c r="I35" s="131" t="s">
        <v>178</v>
      </c>
      <c r="J35" s="131" t="s">
        <v>178</v>
      </c>
    </row>
    <row r="36" spans="1:10" ht="15" customHeight="1" x14ac:dyDescent="0.2">
      <c r="A36" s="15"/>
      <c r="B36" s="7"/>
      <c r="C36" s="136"/>
      <c r="D36" s="6"/>
      <c r="E36" s="6"/>
      <c r="F36" s="6"/>
      <c r="G36" s="69">
        <v>7</v>
      </c>
      <c r="H36" s="8">
        <v>0</v>
      </c>
      <c r="I36" s="131" t="s">
        <v>178</v>
      </c>
      <c r="J36" s="131" t="s">
        <v>178</v>
      </c>
    </row>
    <row r="37" spans="1:10" ht="15" customHeight="1" x14ac:dyDescent="0.2">
      <c r="A37" s="15"/>
      <c r="B37" s="7"/>
      <c r="C37" s="136"/>
      <c r="D37" s="6"/>
      <c r="E37" s="6"/>
      <c r="F37" s="6"/>
      <c r="G37" s="69">
        <v>8</v>
      </c>
      <c r="H37" s="8">
        <v>0</v>
      </c>
      <c r="I37" s="131" t="s">
        <v>178</v>
      </c>
      <c r="J37" s="131" t="s">
        <v>178</v>
      </c>
    </row>
    <row r="38" spans="1:10" ht="15" customHeight="1" x14ac:dyDescent="0.2">
      <c r="A38" s="15"/>
      <c r="B38" s="7"/>
      <c r="C38" s="136"/>
      <c r="D38" s="6"/>
      <c r="E38" s="6"/>
      <c r="F38" s="6"/>
      <c r="G38" s="69">
        <v>9</v>
      </c>
      <c r="H38" s="8">
        <v>0</v>
      </c>
      <c r="I38" s="131" t="s">
        <v>178</v>
      </c>
      <c r="J38" s="131" t="s">
        <v>178</v>
      </c>
    </row>
    <row r="39" spans="1:10" ht="15" customHeight="1" x14ac:dyDescent="0.2">
      <c r="A39" s="60"/>
      <c r="B39" s="62"/>
      <c r="C39" s="137"/>
      <c r="D39" s="61"/>
      <c r="E39" s="61"/>
      <c r="F39" s="61"/>
      <c r="G39" s="70" t="s">
        <v>38</v>
      </c>
      <c r="H39" s="63">
        <v>0</v>
      </c>
      <c r="I39" s="132" t="s">
        <v>178</v>
      </c>
      <c r="J39" s="132" t="s">
        <v>178</v>
      </c>
    </row>
  </sheetData>
  <sheetProtection password="FE99" sheet="1" objects="1" scenarios="1"/>
  <mergeCells count="1">
    <mergeCell ref="A1:J1"/>
  </mergeCells>
  <pageMargins left="0.7" right="0.7" top="0.80656249999999996" bottom="0.51656250000000004" header="0.3" footer="0.3"/>
  <pageSetup scale="87" orientation="landscape" verticalDpi="1200" r:id="rId1"/>
  <headerFooter>
    <oddHeader>&amp;R&amp;G</oddHeader>
    <oddFooter>&amp;LTO16_CAP_MPL1R_WP025</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9"/>
  <sheetViews>
    <sheetView showGridLines="0" view="pageLayout" zoomScaleNormal="100" workbookViewId="0">
      <selection activeCell="A5" sqref="A5"/>
    </sheetView>
  </sheetViews>
  <sheetFormatPr defaultRowHeight="12" x14ac:dyDescent="0.2"/>
  <cols>
    <col min="1" max="1" width="9.85546875" style="1" customWidth="1"/>
    <col min="2" max="2" width="13.28515625" style="128" customWidth="1"/>
    <col min="3" max="3" width="13.5703125" style="128" bestFit="1" customWidth="1"/>
    <col min="4" max="4" width="11.28515625" style="128" bestFit="1" customWidth="1"/>
    <col min="5" max="6" width="10.7109375" style="128" customWidth="1"/>
    <col min="7" max="7" width="8.7109375" style="128" customWidth="1"/>
    <col min="8" max="8" width="16.140625" style="128" customWidth="1"/>
    <col min="9" max="9" width="18.28515625" style="4" customWidth="1"/>
    <col min="10" max="10" width="20.5703125" style="4" customWidth="1"/>
    <col min="11" max="16384" width="9.140625" style="1"/>
  </cols>
  <sheetData>
    <row r="1" spans="1:10" ht="22.5" customHeight="1" x14ac:dyDescent="0.2">
      <c r="A1" s="175" t="s">
        <v>220</v>
      </c>
      <c r="B1" s="175"/>
      <c r="C1" s="175"/>
      <c r="D1" s="175"/>
      <c r="E1" s="175"/>
      <c r="F1" s="175"/>
      <c r="G1" s="175"/>
      <c r="H1" s="175"/>
      <c r="I1" s="175"/>
      <c r="J1" s="175"/>
    </row>
    <row r="2" spans="1:10" ht="6" customHeight="1" x14ac:dyDescent="0.25">
      <c r="A2" s="2"/>
      <c r="B2" s="129"/>
      <c r="C2" s="129"/>
      <c r="D2" s="125"/>
      <c r="E2" s="125"/>
      <c r="F2" s="125"/>
      <c r="G2" s="125"/>
      <c r="H2" s="125"/>
    </row>
    <row r="3" spans="1:10" s="5" customFormat="1" ht="34.5" customHeight="1" x14ac:dyDescent="0.2">
      <c r="A3" s="76"/>
      <c r="B3" s="126" t="s">
        <v>36</v>
      </c>
      <c r="C3" s="134" t="s">
        <v>37</v>
      </c>
      <c r="D3" s="17" t="s">
        <v>211</v>
      </c>
      <c r="E3" s="126" t="s">
        <v>0</v>
      </c>
      <c r="F3" s="126" t="s">
        <v>1</v>
      </c>
      <c r="G3" s="159" t="s">
        <v>212</v>
      </c>
      <c r="H3" s="126" t="s">
        <v>40</v>
      </c>
      <c r="I3" s="18" t="s">
        <v>39</v>
      </c>
      <c r="J3" s="18" t="s">
        <v>216</v>
      </c>
    </row>
    <row r="4" spans="1:10" s="5" customFormat="1" ht="11.25" customHeight="1" x14ac:dyDescent="0.2">
      <c r="A4" s="80">
        <v>2012</v>
      </c>
      <c r="B4" s="127"/>
      <c r="C4" s="135"/>
      <c r="D4" s="127"/>
      <c r="E4" s="127"/>
      <c r="F4" s="127"/>
      <c r="G4" s="127"/>
      <c r="H4" s="127"/>
      <c r="I4" s="78"/>
      <c r="J4" s="78"/>
    </row>
    <row r="5" spans="1:10" ht="15" customHeight="1" x14ac:dyDescent="0.2">
      <c r="A5" s="71"/>
      <c r="B5" s="112">
        <v>2299</v>
      </c>
      <c r="C5" s="133">
        <v>12408</v>
      </c>
      <c r="D5" s="113">
        <v>839135</v>
      </c>
      <c r="E5" s="113">
        <v>20938606</v>
      </c>
      <c r="F5" s="113">
        <v>9875959</v>
      </c>
      <c r="G5" s="114" t="s">
        <v>13</v>
      </c>
      <c r="H5" s="115">
        <v>2104</v>
      </c>
      <c r="I5" s="75">
        <f>H5/$B$5</f>
        <v>0.91518051326663763</v>
      </c>
      <c r="J5" s="75">
        <f>H5/$H$5</f>
        <v>1</v>
      </c>
    </row>
    <row r="6" spans="1:10" ht="15" customHeight="1" x14ac:dyDescent="0.2">
      <c r="A6" s="15"/>
      <c r="B6" s="7"/>
      <c r="C6" s="136"/>
      <c r="D6" s="16"/>
      <c r="E6" s="16"/>
      <c r="F6" s="16"/>
      <c r="G6" s="118">
        <v>1</v>
      </c>
      <c r="H6" s="119">
        <v>216</v>
      </c>
      <c r="I6" s="4">
        <f t="shared" ref="I6:I15" si="0">H6/$B$5</f>
        <v>9.3953892996955196E-2</v>
      </c>
      <c r="J6" s="4">
        <f>H6/$H$5</f>
        <v>0.10266159695817491</v>
      </c>
    </row>
    <row r="7" spans="1:10" ht="15" customHeight="1" x14ac:dyDescent="0.2">
      <c r="A7" s="15"/>
      <c r="B7" s="7"/>
      <c r="C7" s="136"/>
      <c r="D7" s="16"/>
      <c r="E7" s="16"/>
      <c r="F7" s="16"/>
      <c r="G7" s="118">
        <v>2</v>
      </c>
      <c r="H7" s="119">
        <v>286</v>
      </c>
      <c r="I7" s="4">
        <f t="shared" si="0"/>
        <v>0.12440191387559808</v>
      </c>
      <c r="J7" s="4">
        <f t="shared" ref="J7:J15" si="1">H7/$H$5</f>
        <v>0.13593155893536121</v>
      </c>
    </row>
    <row r="8" spans="1:10" ht="15" customHeight="1" x14ac:dyDescent="0.2">
      <c r="A8" s="15"/>
      <c r="B8" s="7"/>
      <c r="C8" s="136"/>
      <c r="D8" s="16"/>
      <c r="E8" s="16"/>
      <c r="F8" s="16"/>
      <c r="G8" s="118">
        <v>3</v>
      </c>
      <c r="H8" s="119">
        <v>264</v>
      </c>
      <c r="I8" s="4">
        <f t="shared" si="0"/>
        <v>0.11483253588516747</v>
      </c>
      <c r="J8" s="4">
        <f t="shared" si="1"/>
        <v>0.12547528517110265</v>
      </c>
    </row>
    <row r="9" spans="1:10" ht="15" customHeight="1" x14ac:dyDescent="0.2">
      <c r="A9" s="15"/>
      <c r="B9" s="7"/>
      <c r="C9" s="136"/>
      <c r="D9" s="16"/>
      <c r="E9" s="16"/>
      <c r="F9" s="16"/>
      <c r="G9" s="118">
        <v>4</v>
      </c>
      <c r="H9" s="119">
        <v>263</v>
      </c>
      <c r="I9" s="4">
        <f t="shared" si="0"/>
        <v>0.1143975641583297</v>
      </c>
      <c r="J9" s="4">
        <f t="shared" si="1"/>
        <v>0.125</v>
      </c>
    </row>
    <row r="10" spans="1:10" ht="15" customHeight="1" x14ac:dyDescent="0.2">
      <c r="A10" s="15"/>
      <c r="B10" s="7"/>
      <c r="C10" s="136"/>
      <c r="D10" s="16"/>
      <c r="E10" s="16"/>
      <c r="F10" s="16"/>
      <c r="G10" s="118">
        <v>5</v>
      </c>
      <c r="H10" s="119">
        <v>210</v>
      </c>
      <c r="I10" s="4">
        <f t="shared" si="0"/>
        <v>9.1344062635928661E-2</v>
      </c>
      <c r="J10" s="4">
        <f t="shared" si="1"/>
        <v>9.9809885931558942E-2</v>
      </c>
    </row>
    <row r="11" spans="1:10" ht="15" customHeight="1" x14ac:dyDescent="0.2">
      <c r="A11" s="15"/>
      <c r="B11" s="7"/>
      <c r="C11" s="136"/>
      <c r="D11" s="16"/>
      <c r="E11" s="16"/>
      <c r="F11" s="16"/>
      <c r="G11" s="118">
        <v>6</v>
      </c>
      <c r="H11" s="119">
        <v>167</v>
      </c>
      <c r="I11" s="4">
        <f t="shared" si="0"/>
        <v>7.2640278381905177E-2</v>
      </c>
      <c r="J11" s="4">
        <f t="shared" si="1"/>
        <v>7.9372623574144485E-2</v>
      </c>
    </row>
    <row r="12" spans="1:10" ht="15" customHeight="1" x14ac:dyDescent="0.2">
      <c r="A12" s="15"/>
      <c r="B12" s="7"/>
      <c r="C12" s="136"/>
      <c r="D12" s="16"/>
      <c r="E12" s="16"/>
      <c r="F12" s="16"/>
      <c r="G12" s="118">
        <v>7</v>
      </c>
      <c r="H12" s="119">
        <v>114</v>
      </c>
      <c r="I12" s="4">
        <f t="shared" si="0"/>
        <v>4.9586776859504134E-2</v>
      </c>
      <c r="J12" s="4">
        <f t="shared" si="1"/>
        <v>5.418250950570342E-2</v>
      </c>
    </row>
    <row r="13" spans="1:10" ht="15" customHeight="1" x14ac:dyDescent="0.2">
      <c r="A13" s="15"/>
      <c r="B13" s="7"/>
      <c r="C13" s="136"/>
      <c r="D13" s="16"/>
      <c r="E13" s="16"/>
      <c r="F13" s="16"/>
      <c r="G13" s="118">
        <v>8</v>
      </c>
      <c r="H13" s="119">
        <v>126</v>
      </c>
      <c r="I13" s="4">
        <f t="shared" si="0"/>
        <v>5.4806437581557198E-2</v>
      </c>
      <c r="J13" s="4">
        <f t="shared" si="1"/>
        <v>5.988593155893536E-2</v>
      </c>
    </row>
    <row r="14" spans="1:10" ht="15" customHeight="1" x14ac:dyDescent="0.2">
      <c r="A14" s="15"/>
      <c r="B14" s="7"/>
      <c r="C14" s="136"/>
      <c r="D14" s="16"/>
      <c r="E14" s="16"/>
      <c r="F14" s="16"/>
      <c r="G14" s="118">
        <v>9</v>
      </c>
      <c r="H14" s="119">
        <v>100</v>
      </c>
      <c r="I14" s="4">
        <f t="shared" si="0"/>
        <v>4.3497172683775558E-2</v>
      </c>
      <c r="J14" s="4">
        <f t="shared" si="1"/>
        <v>4.7528517110266157E-2</v>
      </c>
    </row>
    <row r="15" spans="1:10" ht="15" customHeight="1" x14ac:dyDescent="0.2">
      <c r="A15" s="60"/>
      <c r="B15" s="62"/>
      <c r="C15" s="137"/>
      <c r="D15" s="66"/>
      <c r="E15" s="66"/>
      <c r="F15" s="66"/>
      <c r="G15" s="123" t="s">
        <v>38</v>
      </c>
      <c r="H15" s="124">
        <v>358</v>
      </c>
      <c r="I15" s="64">
        <f t="shared" si="0"/>
        <v>0.1557198782079165</v>
      </c>
      <c r="J15" s="64">
        <f t="shared" si="1"/>
        <v>0.17015209125475286</v>
      </c>
    </row>
    <row r="16" spans="1:10" s="5" customFormat="1" ht="11.25" customHeight="1" x14ac:dyDescent="0.2">
      <c r="A16" s="80">
        <v>2013</v>
      </c>
      <c r="B16" s="127"/>
      <c r="C16" s="135"/>
      <c r="D16" s="127"/>
      <c r="E16" s="127"/>
      <c r="F16" s="127"/>
      <c r="G16" s="127"/>
      <c r="H16" s="127"/>
      <c r="I16" s="78"/>
      <c r="J16" s="78"/>
    </row>
    <row r="17" spans="1:10" ht="15" customHeight="1" x14ac:dyDescent="0.2">
      <c r="A17" s="71"/>
      <c r="B17" s="112">
        <v>2194</v>
      </c>
      <c r="C17" s="133">
        <v>11405</v>
      </c>
      <c r="D17" s="113">
        <v>800810</v>
      </c>
      <c r="E17" s="113">
        <v>20851443</v>
      </c>
      <c r="F17" s="113">
        <v>8892592</v>
      </c>
      <c r="G17" s="114" t="s">
        <v>13</v>
      </c>
      <c r="H17" s="115">
        <v>2031</v>
      </c>
      <c r="I17" s="75">
        <f>H17/$B$17</f>
        <v>0.92570647219690061</v>
      </c>
      <c r="J17" s="75">
        <f>H17/$H$17</f>
        <v>1</v>
      </c>
    </row>
    <row r="18" spans="1:10" ht="15" customHeight="1" x14ac:dyDescent="0.2">
      <c r="A18" s="15"/>
      <c r="B18" s="7"/>
      <c r="C18" s="136"/>
      <c r="D18" s="16"/>
      <c r="E18" s="16"/>
      <c r="F18" s="16"/>
      <c r="G18" s="118">
        <v>1</v>
      </c>
      <c r="H18" s="119">
        <v>216</v>
      </c>
      <c r="I18" s="4">
        <f t="shared" ref="I18:I27" si="2">H18/$B$17</f>
        <v>9.8450319051959889E-2</v>
      </c>
      <c r="J18" s="4">
        <f t="shared" ref="J18:J27" si="3">H18/$H$17</f>
        <v>0.10635155096011817</v>
      </c>
    </row>
    <row r="19" spans="1:10" ht="15" customHeight="1" x14ac:dyDescent="0.2">
      <c r="A19" s="15"/>
      <c r="B19" s="7"/>
      <c r="C19" s="136"/>
      <c r="D19" s="16"/>
      <c r="E19" s="16"/>
      <c r="F19" s="16"/>
      <c r="G19" s="118">
        <v>2</v>
      </c>
      <c r="H19" s="119">
        <v>248</v>
      </c>
      <c r="I19" s="4">
        <f t="shared" si="2"/>
        <v>0.11303555150410209</v>
      </c>
      <c r="J19" s="4">
        <f t="shared" si="3"/>
        <v>0.12210733628754308</v>
      </c>
    </row>
    <row r="20" spans="1:10" ht="15" customHeight="1" x14ac:dyDescent="0.2">
      <c r="A20" s="15"/>
      <c r="B20" s="7"/>
      <c r="C20" s="136"/>
      <c r="D20" s="16"/>
      <c r="E20" s="16"/>
      <c r="F20" s="16"/>
      <c r="G20" s="118">
        <v>3</v>
      </c>
      <c r="H20" s="119">
        <v>242</v>
      </c>
      <c r="I20" s="4">
        <f t="shared" si="2"/>
        <v>0.11030082041932543</v>
      </c>
      <c r="J20" s="4">
        <f t="shared" si="3"/>
        <v>0.11915312653865091</v>
      </c>
    </row>
    <row r="21" spans="1:10" ht="15" customHeight="1" x14ac:dyDescent="0.2">
      <c r="A21" s="15"/>
      <c r="B21" s="7"/>
      <c r="C21" s="136"/>
      <c r="D21" s="16"/>
      <c r="E21" s="16"/>
      <c r="F21" s="16"/>
      <c r="G21" s="118">
        <v>4</v>
      </c>
      <c r="H21" s="119">
        <v>239</v>
      </c>
      <c r="I21" s="4">
        <f t="shared" si="2"/>
        <v>0.10893345487693711</v>
      </c>
      <c r="J21" s="4">
        <f t="shared" si="3"/>
        <v>0.11767602166420482</v>
      </c>
    </row>
    <row r="22" spans="1:10" ht="15" customHeight="1" x14ac:dyDescent="0.2">
      <c r="A22" s="15"/>
      <c r="B22" s="7"/>
      <c r="C22" s="136"/>
      <c r="D22" s="16"/>
      <c r="E22" s="16"/>
      <c r="F22" s="16"/>
      <c r="G22" s="118">
        <v>5</v>
      </c>
      <c r="H22" s="119">
        <v>220</v>
      </c>
      <c r="I22" s="4">
        <f t="shared" si="2"/>
        <v>0.10027347310847767</v>
      </c>
      <c r="J22" s="4">
        <f t="shared" si="3"/>
        <v>0.10832102412604629</v>
      </c>
    </row>
    <row r="23" spans="1:10" ht="15" customHeight="1" x14ac:dyDescent="0.2">
      <c r="A23" s="15"/>
      <c r="B23" s="7"/>
      <c r="C23" s="136"/>
      <c r="D23" s="16"/>
      <c r="E23" s="16"/>
      <c r="F23" s="16"/>
      <c r="G23" s="118">
        <v>6</v>
      </c>
      <c r="H23" s="119">
        <v>165</v>
      </c>
      <c r="I23" s="4">
        <f t="shared" si="2"/>
        <v>7.5205104831358255E-2</v>
      </c>
      <c r="J23" s="4">
        <f t="shared" si="3"/>
        <v>8.1240768094534718E-2</v>
      </c>
    </row>
    <row r="24" spans="1:10" ht="15" customHeight="1" x14ac:dyDescent="0.2">
      <c r="A24" s="15"/>
      <c r="B24" s="7"/>
      <c r="C24" s="136"/>
      <c r="D24" s="16"/>
      <c r="E24" s="16"/>
      <c r="F24" s="16"/>
      <c r="G24" s="118">
        <v>7</v>
      </c>
      <c r="H24" s="119">
        <v>127</v>
      </c>
      <c r="I24" s="4">
        <f t="shared" si="2"/>
        <v>5.7885141294439377E-2</v>
      </c>
      <c r="J24" s="4">
        <f t="shared" si="3"/>
        <v>6.2530773018217634E-2</v>
      </c>
    </row>
    <row r="25" spans="1:10" ht="15" customHeight="1" x14ac:dyDescent="0.2">
      <c r="A25" s="15"/>
      <c r="B25" s="7"/>
      <c r="C25" s="136"/>
      <c r="D25" s="16"/>
      <c r="E25" s="16"/>
      <c r="F25" s="16"/>
      <c r="G25" s="118">
        <v>8</v>
      </c>
      <c r="H25" s="119">
        <v>107</v>
      </c>
      <c r="I25" s="4">
        <f t="shared" si="2"/>
        <v>4.8769371011850499E-2</v>
      </c>
      <c r="J25" s="4">
        <f t="shared" si="3"/>
        <v>5.2683407188577058E-2</v>
      </c>
    </row>
    <row r="26" spans="1:10" ht="15" customHeight="1" x14ac:dyDescent="0.2">
      <c r="A26" s="15"/>
      <c r="B26" s="7"/>
      <c r="C26" s="136"/>
      <c r="D26" s="16"/>
      <c r="E26" s="16"/>
      <c r="F26" s="16"/>
      <c r="G26" s="118">
        <v>9</v>
      </c>
      <c r="H26" s="119">
        <v>91</v>
      </c>
      <c r="I26" s="4">
        <f t="shared" si="2"/>
        <v>4.1476754785779398E-2</v>
      </c>
      <c r="J26" s="4">
        <f t="shared" si="3"/>
        <v>4.4805514524864601E-2</v>
      </c>
    </row>
    <row r="27" spans="1:10" ht="15" customHeight="1" x14ac:dyDescent="0.2">
      <c r="A27" s="60"/>
      <c r="B27" s="62"/>
      <c r="C27" s="137"/>
      <c r="D27" s="66"/>
      <c r="E27" s="66"/>
      <c r="F27" s="66"/>
      <c r="G27" s="123" t="s">
        <v>38</v>
      </c>
      <c r="H27" s="124">
        <v>376</v>
      </c>
      <c r="I27" s="64">
        <f t="shared" si="2"/>
        <v>0.17137648131267091</v>
      </c>
      <c r="J27" s="64">
        <f t="shared" si="3"/>
        <v>0.18513047759724274</v>
      </c>
    </row>
    <row r="28" spans="1:10" s="5" customFormat="1" ht="11.25" customHeight="1" x14ac:dyDescent="0.2">
      <c r="A28" s="80">
        <v>2014</v>
      </c>
      <c r="B28" s="127"/>
      <c r="C28" s="135"/>
      <c r="D28" s="127"/>
      <c r="E28" s="127"/>
      <c r="F28" s="127"/>
      <c r="G28" s="127"/>
      <c r="H28" s="127"/>
      <c r="I28" s="78"/>
      <c r="J28" s="78"/>
    </row>
    <row r="29" spans="1:10" ht="15" customHeight="1" x14ac:dyDescent="0.2">
      <c r="A29" s="71"/>
      <c r="B29" s="112">
        <v>2</v>
      </c>
      <c r="C29" s="133">
        <v>11</v>
      </c>
      <c r="D29" s="113">
        <v>730</v>
      </c>
      <c r="E29" s="113">
        <v>335828</v>
      </c>
      <c r="F29" s="113">
        <v>27717</v>
      </c>
      <c r="G29" s="114" t="s">
        <v>13</v>
      </c>
      <c r="H29" s="115">
        <v>2</v>
      </c>
      <c r="I29" s="75">
        <f>H29/$B$29</f>
        <v>1</v>
      </c>
      <c r="J29" s="75">
        <f>H29/$H$29</f>
        <v>1</v>
      </c>
    </row>
    <row r="30" spans="1:10" ht="15" customHeight="1" x14ac:dyDescent="0.2">
      <c r="A30" s="15"/>
      <c r="B30" s="7"/>
      <c r="C30" s="136"/>
      <c r="D30" s="16"/>
      <c r="E30" s="16"/>
      <c r="F30" s="16"/>
      <c r="G30" s="118">
        <v>1</v>
      </c>
      <c r="H30" s="119">
        <v>0</v>
      </c>
      <c r="I30" s="4">
        <f t="shared" ref="I30:I39" si="4">H30/$B$29</f>
        <v>0</v>
      </c>
      <c r="J30" s="4">
        <f t="shared" ref="J30:J39" si="5">H30/$H$29</f>
        <v>0</v>
      </c>
    </row>
    <row r="31" spans="1:10" ht="15" customHeight="1" x14ac:dyDescent="0.2">
      <c r="A31" s="15"/>
      <c r="B31" s="7"/>
      <c r="C31" s="136"/>
      <c r="D31" s="16"/>
      <c r="E31" s="16"/>
      <c r="F31" s="16"/>
      <c r="G31" s="118">
        <v>2</v>
      </c>
      <c r="H31" s="119">
        <v>0</v>
      </c>
      <c r="I31" s="4">
        <f t="shared" si="4"/>
        <v>0</v>
      </c>
      <c r="J31" s="4">
        <f t="shared" si="5"/>
        <v>0</v>
      </c>
    </row>
    <row r="32" spans="1:10" ht="15" customHeight="1" x14ac:dyDescent="0.2">
      <c r="A32" s="15"/>
      <c r="B32" s="7"/>
      <c r="C32" s="136"/>
      <c r="D32" s="16"/>
      <c r="E32" s="16"/>
      <c r="F32" s="16"/>
      <c r="G32" s="118">
        <v>3</v>
      </c>
      <c r="H32" s="119">
        <v>0</v>
      </c>
      <c r="I32" s="4">
        <f t="shared" si="4"/>
        <v>0</v>
      </c>
      <c r="J32" s="4">
        <f t="shared" si="5"/>
        <v>0</v>
      </c>
    </row>
    <row r="33" spans="1:10" ht="15" customHeight="1" x14ac:dyDescent="0.2">
      <c r="A33" s="15"/>
      <c r="B33" s="7"/>
      <c r="C33" s="136"/>
      <c r="D33" s="16"/>
      <c r="E33" s="16"/>
      <c r="F33" s="16"/>
      <c r="G33" s="118">
        <v>4</v>
      </c>
      <c r="H33" s="119">
        <v>0</v>
      </c>
      <c r="I33" s="4">
        <f t="shared" si="4"/>
        <v>0</v>
      </c>
      <c r="J33" s="4">
        <f t="shared" si="5"/>
        <v>0</v>
      </c>
    </row>
    <row r="34" spans="1:10" ht="15" customHeight="1" x14ac:dyDescent="0.2">
      <c r="A34" s="15"/>
      <c r="B34" s="7"/>
      <c r="C34" s="136"/>
      <c r="D34" s="16"/>
      <c r="E34" s="16"/>
      <c r="F34" s="16"/>
      <c r="G34" s="118">
        <v>5</v>
      </c>
      <c r="H34" s="119">
        <v>0</v>
      </c>
      <c r="I34" s="4">
        <f t="shared" si="4"/>
        <v>0</v>
      </c>
      <c r="J34" s="4">
        <f t="shared" si="5"/>
        <v>0</v>
      </c>
    </row>
    <row r="35" spans="1:10" ht="15" customHeight="1" x14ac:dyDescent="0.2">
      <c r="A35" s="15"/>
      <c r="B35" s="7"/>
      <c r="C35" s="136"/>
      <c r="D35" s="16"/>
      <c r="E35" s="16"/>
      <c r="F35" s="16"/>
      <c r="G35" s="118">
        <v>6</v>
      </c>
      <c r="H35" s="119">
        <v>0</v>
      </c>
      <c r="I35" s="4">
        <f t="shared" si="4"/>
        <v>0</v>
      </c>
      <c r="J35" s="4">
        <f t="shared" si="5"/>
        <v>0</v>
      </c>
    </row>
    <row r="36" spans="1:10" ht="15" customHeight="1" x14ac:dyDescent="0.2">
      <c r="A36" s="15"/>
      <c r="B36" s="7"/>
      <c r="C36" s="136"/>
      <c r="D36" s="16"/>
      <c r="E36" s="16"/>
      <c r="F36" s="16"/>
      <c r="G36" s="118">
        <v>7</v>
      </c>
      <c r="H36" s="119">
        <v>0</v>
      </c>
      <c r="I36" s="4">
        <f t="shared" si="4"/>
        <v>0</v>
      </c>
      <c r="J36" s="4">
        <f t="shared" si="5"/>
        <v>0</v>
      </c>
    </row>
    <row r="37" spans="1:10" ht="15" customHeight="1" x14ac:dyDescent="0.2">
      <c r="A37" s="15"/>
      <c r="B37" s="7"/>
      <c r="C37" s="136"/>
      <c r="D37" s="16"/>
      <c r="E37" s="16"/>
      <c r="F37" s="16"/>
      <c r="G37" s="118">
        <v>8</v>
      </c>
      <c r="H37" s="119">
        <v>0</v>
      </c>
      <c r="I37" s="4">
        <f t="shared" si="4"/>
        <v>0</v>
      </c>
      <c r="J37" s="4">
        <f t="shared" si="5"/>
        <v>0</v>
      </c>
    </row>
    <row r="38" spans="1:10" ht="15" customHeight="1" x14ac:dyDescent="0.2">
      <c r="A38" s="15"/>
      <c r="B38" s="7"/>
      <c r="C38" s="136"/>
      <c r="D38" s="16"/>
      <c r="E38" s="16"/>
      <c r="F38" s="16"/>
      <c r="G38" s="118">
        <v>9</v>
      </c>
      <c r="H38" s="119">
        <v>0</v>
      </c>
      <c r="I38" s="4">
        <f t="shared" si="4"/>
        <v>0</v>
      </c>
      <c r="J38" s="4">
        <f t="shared" si="5"/>
        <v>0</v>
      </c>
    </row>
    <row r="39" spans="1:10" ht="15" customHeight="1" x14ac:dyDescent="0.2">
      <c r="A39" s="60"/>
      <c r="B39" s="62"/>
      <c r="C39" s="137"/>
      <c r="D39" s="66"/>
      <c r="E39" s="66"/>
      <c r="F39" s="66"/>
      <c r="G39" s="123" t="s">
        <v>38</v>
      </c>
      <c r="H39" s="124">
        <v>2</v>
      </c>
      <c r="I39" s="64">
        <f t="shared" si="4"/>
        <v>1</v>
      </c>
      <c r="J39" s="64">
        <f t="shared" si="5"/>
        <v>1</v>
      </c>
    </row>
  </sheetData>
  <sheetProtection password="FE99" sheet="1" objects="1" scenarios="1"/>
  <mergeCells count="1">
    <mergeCell ref="A1:J1"/>
  </mergeCells>
  <pageMargins left="0.7" right="0.7" top="0.83437499999999998" bottom="0.54697916666666668" header="0.3" footer="0.3"/>
  <pageSetup scale="89" orientation="landscape" verticalDpi="1200" r:id="rId1"/>
  <headerFooter>
    <oddHeader>&amp;R&amp;G</oddHeader>
    <oddFooter>&amp;LTO16_CAP_MPL1R_WP025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55"/>
  <sheetViews>
    <sheetView showGridLines="0" view="pageLayout" zoomScaleNormal="100" workbookViewId="0">
      <selection activeCell="A5" sqref="A5"/>
    </sheetView>
  </sheetViews>
  <sheetFormatPr defaultRowHeight="12" x14ac:dyDescent="0.2"/>
  <cols>
    <col min="1" max="1" width="9" style="1" customWidth="1"/>
    <col min="2" max="2" width="13.28515625" style="128" customWidth="1"/>
    <col min="3" max="3" width="13.5703125" style="128" bestFit="1" customWidth="1"/>
    <col min="4" max="4" width="11.28515625" style="128" bestFit="1" customWidth="1"/>
    <col min="5" max="6" width="10.7109375" style="128" customWidth="1"/>
    <col min="7" max="7" width="8.7109375" style="128" customWidth="1"/>
    <col min="8" max="8" width="16.140625" style="128" customWidth="1"/>
    <col min="9" max="9" width="18.28515625" style="4" customWidth="1"/>
    <col min="10" max="10" width="20.5703125" style="4" customWidth="1"/>
    <col min="11" max="16384" width="9.140625" style="1"/>
  </cols>
  <sheetData>
    <row r="1" spans="1:10" ht="22.5" customHeight="1" x14ac:dyDescent="0.2">
      <c r="A1" s="175" t="s">
        <v>221</v>
      </c>
      <c r="B1" s="175"/>
      <c r="C1" s="175"/>
      <c r="D1" s="175"/>
      <c r="E1" s="175"/>
      <c r="F1" s="175"/>
      <c r="G1" s="175"/>
      <c r="H1" s="175"/>
      <c r="I1" s="175"/>
      <c r="J1" s="175"/>
    </row>
    <row r="2" spans="1:10" ht="6" customHeight="1" x14ac:dyDescent="0.25">
      <c r="A2" s="2"/>
      <c r="B2" s="129"/>
      <c r="C2" s="129"/>
      <c r="D2" s="125"/>
      <c r="E2" s="125"/>
      <c r="F2" s="125"/>
      <c r="G2" s="125"/>
      <c r="H2" s="125"/>
    </row>
    <row r="3" spans="1:10" s="5" customFormat="1" ht="34.5" customHeight="1" x14ac:dyDescent="0.2">
      <c r="A3" s="76"/>
      <c r="B3" s="126" t="s">
        <v>36</v>
      </c>
      <c r="C3" s="134" t="s">
        <v>37</v>
      </c>
      <c r="D3" s="17" t="s">
        <v>211</v>
      </c>
      <c r="E3" s="126" t="s">
        <v>0</v>
      </c>
      <c r="F3" s="126" t="s">
        <v>1</v>
      </c>
      <c r="G3" s="159" t="s">
        <v>212</v>
      </c>
      <c r="H3" s="126" t="s">
        <v>40</v>
      </c>
      <c r="I3" s="18" t="s">
        <v>39</v>
      </c>
      <c r="J3" s="18" t="s">
        <v>216</v>
      </c>
    </row>
    <row r="4" spans="1:10" s="5" customFormat="1" ht="15" customHeight="1" x14ac:dyDescent="0.2">
      <c r="A4" s="81" t="s">
        <v>49</v>
      </c>
      <c r="B4" s="127"/>
      <c r="C4" s="135"/>
      <c r="D4" s="127"/>
      <c r="E4" s="127"/>
      <c r="F4" s="127"/>
      <c r="G4" s="127"/>
      <c r="H4" s="127"/>
      <c r="I4" s="78"/>
      <c r="J4" s="78"/>
    </row>
    <row r="5" spans="1:10" ht="15" customHeight="1" x14ac:dyDescent="0.2">
      <c r="A5" s="71"/>
      <c r="B5" s="112">
        <v>224</v>
      </c>
      <c r="C5" s="133">
        <v>1241</v>
      </c>
      <c r="D5" s="113">
        <v>81760</v>
      </c>
      <c r="E5" s="113">
        <v>18131283</v>
      </c>
      <c r="F5" s="113">
        <v>876967</v>
      </c>
      <c r="G5" s="114" t="s">
        <v>13</v>
      </c>
      <c r="H5" s="115">
        <v>208</v>
      </c>
      <c r="I5" s="75">
        <f>H5/$B$5</f>
        <v>0.9285714285714286</v>
      </c>
      <c r="J5" s="75">
        <f>H5/$H$5</f>
        <v>1</v>
      </c>
    </row>
    <row r="6" spans="1:10" ht="15" customHeight="1" x14ac:dyDescent="0.2">
      <c r="A6" s="15"/>
      <c r="B6" s="7"/>
      <c r="C6" s="136"/>
      <c r="D6" s="16"/>
      <c r="E6" s="16"/>
      <c r="F6" s="16"/>
      <c r="G6" s="118">
        <v>1</v>
      </c>
      <c r="H6" s="119">
        <v>20</v>
      </c>
      <c r="I6" s="4">
        <f t="shared" ref="I6:I15" si="0">H6/$B$5</f>
        <v>8.9285714285714288E-2</v>
      </c>
      <c r="J6" s="4">
        <f>H6/$H$5</f>
        <v>9.6153846153846159E-2</v>
      </c>
    </row>
    <row r="7" spans="1:10" ht="15" customHeight="1" x14ac:dyDescent="0.2">
      <c r="A7" s="15"/>
      <c r="B7" s="7"/>
      <c r="C7" s="136"/>
      <c r="D7" s="16"/>
      <c r="E7" s="16"/>
      <c r="F7" s="16"/>
      <c r="G7" s="118">
        <v>2</v>
      </c>
      <c r="H7" s="119">
        <v>35</v>
      </c>
      <c r="I7" s="4">
        <f t="shared" si="0"/>
        <v>0.15625</v>
      </c>
      <c r="J7" s="4">
        <f t="shared" ref="J7:J15" si="1">H7/$H$5</f>
        <v>0.16826923076923078</v>
      </c>
    </row>
    <row r="8" spans="1:10" ht="15" customHeight="1" x14ac:dyDescent="0.2">
      <c r="A8" s="15"/>
      <c r="B8" s="7"/>
      <c r="C8" s="136"/>
      <c r="D8" s="16"/>
      <c r="E8" s="16"/>
      <c r="F8" s="16"/>
      <c r="G8" s="118">
        <v>3</v>
      </c>
      <c r="H8" s="119">
        <v>20</v>
      </c>
      <c r="I8" s="4">
        <f t="shared" si="0"/>
        <v>8.9285714285714288E-2</v>
      </c>
      <c r="J8" s="4">
        <f t="shared" si="1"/>
        <v>9.6153846153846159E-2</v>
      </c>
    </row>
    <row r="9" spans="1:10" ht="15" customHeight="1" x14ac:dyDescent="0.2">
      <c r="A9" s="15"/>
      <c r="B9" s="7"/>
      <c r="C9" s="136"/>
      <c r="D9" s="16"/>
      <c r="E9" s="16"/>
      <c r="F9" s="16"/>
      <c r="G9" s="118">
        <v>4</v>
      </c>
      <c r="H9" s="119">
        <v>27</v>
      </c>
      <c r="I9" s="4">
        <f t="shared" si="0"/>
        <v>0.12053571428571429</v>
      </c>
      <c r="J9" s="4">
        <f t="shared" si="1"/>
        <v>0.12980769230769232</v>
      </c>
    </row>
    <row r="10" spans="1:10" ht="15" customHeight="1" x14ac:dyDescent="0.2">
      <c r="A10" s="15"/>
      <c r="B10" s="7"/>
      <c r="C10" s="136"/>
      <c r="D10" s="16"/>
      <c r="E10" s="16"/>
      <c r="F10" s="16"/>
      <c r="G10" s="118">
        <v>5</v>
      </c>
      <c r="H10" s="119">
        <v>17</v>
      </c>
      <c r="I10" s="4">
        <f t="shared" si="0"/>
        <v>7.5892857142857137E-2</v>
      </c>
      <c r="J10" s="4">
        <f t="shared" si="1"/>
        <v>8.1730769230769232E-2</v>
      </c>
    </row>
    <row r="11" spans="1:10" ht="15" customHeight="1" x14ac:dyDescent="0.2">
      <c r="A11" s="15"/>
      <c r="B11" s="7"/>
      <c r="C11" s="136"/>
      <c r="D11" s="16"/>
      <c r="E11" s="16"/>
      <c r="F11" s="16"/>
      <c r="G11" s="118">
        <v>6</v>
      </c>
      <c r="H11" s="119">
        <v>16</v>
      </c>
      <c r="I11" s="4">
        <f t="shared" si="0"/>
        <v>7.1428571428571425E-2</v>
      </c>
      <c r="J11" s="4">
        <f t="shared" si="1"/>
        <v>7.6923076923076927E-2</v>
      </c>
    </row>
    <row r="12" spans="1:10" ht="15" customHeight="1" x14ac:dyDescent="0.2">
      <c r="A12" s="15"/>
      <c r="B12" s="7"/>
      <c r="C12" s="136"/>
      <c r="D12" s="16"/>
      <c r="E12" s="16"/>
      <c r="F12" s="16"/>
      <c r="G12" s="118">
        <v>7</v>
      </c>
      <c r="H12" s="119">
        <v>14</v>
      </c>
      <c r="I12" s="4">
        <f t="shared" si="0"/>
        <v>6.25E-2</v>
      </c>
      <c r="J12" s="4">
        <f t="shared" si="1"/>
        <v>6.7307692307692304E-2</v>
      </c>
    </row>
    <row r="13" spans="1:10" ht="15" customHeight="1" x14ac:dyDescent="0.2">
      <c r="A13" s="15"/>
      <c r="B13" s="7"/>
      <c r="C13" s="136"/>
      <c r="D13" s="16"/>
      <c r="E13" s="16"/>
      <c r="F13" s="16"/>
      <c r="G13" s="118">
        <v>8</v>
      </c>
      <c r="H13" s="119">
        <v>13</v>
      </c>
      <c r="I13" s="4">
        <f t="shared" si="0"/>
        <v>5.8035714285714288E-2</v>
      </c>
      <c r="J13" s="4">
        <f t="shared" si="1"/>
        <v>6.25E-2</v>
      </c>
    </row>
    <row r="14" spans="1:10" ht="15" customHeight="1" x14ac:dyDescent="0.2">
      <c r="A14" s="15"/>
      <c r="B14" s="7"/>
      <c r="C14" s="136"/>
      <c r="D14" s="16"/>
      <c r="E14" s="16"/>
      <c r="F14" s="16"/>
      <c r="G14" s="118">
        <v>9</v>
      </c>
      <c r="H14" s="119">
        <v>16</v>
      </c>
      <c r="I14" s="4">
        <f t="shared" si="0"/>
        <v>7.1428571428571425E-2</v>
      </c>
      <c r="J14" s="4">
        <f t="shared" si="1"/>
        <v>7.6923076923076927E-2</v>
      </c>
    </row>
    <row r="15" spans="1:10" ht="15" customHeight="1" x14ac:dyDescent="0.2">
      <c r="A15" s="60"/>
      <c r="B15" s="62"/>
      <c r="C15" s="137"/>
      <c r="D15" s="66"/>
      <c r="E15" s="66"/>
      <c r="F15" s="66"/>
      <c r="G15" s="123" t="s">
        <v>38</v>
      </c>
      <c r="H15" s="124">
        <v>30</v>
      </c>
      <c r="I15" s="64">
        <f t="shared" si="0"/>
        <v>0.13392857142857142</v>
      </c>
      <c r="J15" s="64">
        <f t="shared" si="1"/>
        <v>0.14423076923076922</v>
      </c>
    </row>
    <row r="16" spans="1:10" s="5" customFormat="1" ht="15" customHeight="1" x14ac:dyDescent="0.2">
      <c r="A16" s="81" t="s">
        <v>50</v>
      </c>
      <c r="B16" s="127"/>
      <c r="C16" s="135"/>
      <c r="D16" s="127"/>
      <c r="E16" s="127"/>
      <c r="F16" s="127"/>
      <c r="G16" s="127"/>
      <c r="H16" s="127"/>
      <c r="I16" s="78"/>
      <c r="J16" s="78"/>
    </row>
    <row r="17" spans="1:10" ht="15" customHeight="1" x14ac:dyDescent="0.2">
      <c r="A17" s="71"/>
      <c r="B17" s="112">
        <v>363</v>
      </c>
      <c r="C17" s="133">
        <v>1946</v>
      </c>
      <c r="D17" s="113">
        <v>132495</v>
      </c>
      <c r="E17" s="113">
        <v>18412809</v>
      </c>
      <c r="F17" s="113">
        <v>1512522</v>
      </c>
      <c r="G17" s="114" t="s">
        <v>13</v>
      </c>
      <c r="H17" s="115">
        <v>328</v>
      </c>
      <c r="I17" s="75">
        <f>H17/$B$17</f>
        <v>0.90358126721763088</v>
      </c>
      <c r="J17" s="75">
        <f>H17/$H$17</f>
        <v>1</v>
      </c>
    </row>
    <row r="18" spans="1:10" ht="15" customHeight="1" x14ac:dyDescent="0.2">
      <c r="A18" s="15"/>
      <c r="B18" s="7"/>
      <c r="C18" s="136"/>
      <c r="D18" s="16"/>
      <c r="E18" s="16"/>
      <c r="F18" s="16"/>
      <c r="G18" s="118">
        <v>1</v>
      </c>
      <c r="H18" s="119">
        <v>36</v>
      </c>
      <c r="I18" s="4">
        <f t="shared" ref="I18:I27" si="2">H18/$B$17</f>
        <v>9.9173553719008267E-2</v>
      </c>
      <c r="J18" s="4">
        <f t="shared" ref="J18:J27" si="3">H18/$H$17</f>
        <v>0.10975609756097561</v>
      </c>
    </row>
    <row r="19" spans="1:10" ht="15" customHeight="1" x14ac:dyDescent="0.2">
      <c r="A19" s="15"/>
      <c r="B19" s="7"/>
      <c r="C19" s="136"/>
      <c r="D19" s="16"/>
      <c r="E19" s="16"/>
      <c r="F19" s="16"/>
      <c r="G19" s="118">
        <v>2</v>
      </c>
      <c r="H19" s="119">
        <v>35</v>
      </c>
      <c r="I19" s="4">
        <f t="shared" si="2"/>
        <v>9.6418732782369149E-2</v>
      </c>
      <c r="J19" s="4">
        <f t="shared" si="3"/>
        <v>0.10670731707317073</v>
      </c>
    </row>
    <row r="20" spans="1:10" ht="15" customHeight="1" x14ac:dyDescent="0.2">
      <c r="A20" s="15"/>
      <c r="B20" s="7"/>
      <c r="C20" s="136"/>
      <c r="D20" s="16"/>
      <c r="E20" s="16"/>
      <c r="F20" s="16"/>
      <c r="G20" s="118">
        <v>3</v>
      </c>
      <c r="H20" s="119">
        <v>38</v>
      </c>
      <c r="I20" s="4">
        <f t="shared" si="2"/>
        <v>0.1046831955922865</v>
      </c>
      <c r="J20" s="4">
        <f t="shared" si="3"/>
        <v>0.11585365853658537</v>
      </c>
    </row>
    <row r="21" spans="1:10" ht="15" customHeight="1" x14ac:dyDescent="0.2">
      <c r="A21" s="15"/>
      <c r="B21" s="7"/>
      <c r="C21" s="136"/>
      <c r="D21" s="16"/>
      <c r="E21" s="16"/>
      <c r="F21" s="16"/>
      <c r="G21" s="118">
        <v>4</v>
      </c>
      <c r="H21" s="119">
        <v>42</v>
      </c>
      <c r="I21" s="4">
        <f t="shared" si="2"/>
        <v>0.11570247933884298</v>
      </c>
      <c r="J21" s="4">
        <f t="shared" si="3"/>
        <v>0.12804878048780488</v>
      </c>
    </row>
    <row r="22" spans="1:10" ht="15" customHeight="1" x14ac:dyDescent="0.2">
      <c r="A22" s="15"/>
      <c r="B22" s="7"/>
      <c r="C22" s="136"/>
      <c r="D22" s="16"/>
      <c r="E22" s="16"/>
      <c r="F22" s="16"/>
      <c r="G22" s="118">
        <v>5</v>
      </c>
      <c r="H22" s="119">
        <v>36</v>
      </c>
      <c r="I22" s="4">
        <f t="shared" si="2"/>
        <v>9.9173553719008267E-2</v>
      </c>
      <c r="J22" s="4">
        <f t="shared" si="3"/>
        <v>0.10975609756097561</v>
      </c>
    </row>
    <row r="23" spans="1:10" ht="15" customHeight="1" x14ac:dyDescent="0.2">
      <c r="A23" s="15"/>
      <c r="B23" s="7"/>
      <c r="C23" s="136"/>
      <c r="D23" s="16"/>
      <c r="E23" s="16"/>
      <c r="F23" s="16"/>
      <c r="G23" s="118">
        <v>6</v>
      </c>
      <c r="H23" s="119">
        <v>32</v>
      </c>
      <c r="I23" s="4">
        <f t="shared" si="2"/>
        <v>8.8154269972451793E-2</v>
      </c>
      <c r="J23" s="4">
        <f t="shared" si="3"/>
        <v>9.7560975609756101E-2</v>
      </c>
    </row>
    <row r="24" spans="1:10" ht="15" customHeight="1" x14ac:dyDescent="0.2">
      <c r="A24" s="15"/>
      <c r="B24" s="7"/>
      <c r="C24" s="136"/>
      <c r="D24" s="16"/>
      <c r="E24" s="16"/>
      <c r="F24" s="16"/>
      <c r="G24" s="118">
        <v>7</v>
      </c>
      <c r="H24" s="119">
        <v>17</v>
      </c>
      <c r="I24" s="4">
        <f t="shared" si="2"/>
        <v>4.6831955922865015E-2</v>
      </c>
      <c r="J24" s="4">
        <f t="shared" si="3"/>
        <v>5.1829268292682924E-2</v>
      </c>
    </row>
    <row r="25" spans="1:10" ht="15" customHeight="1" x14ac:dyDescent="0.2">
      <c r="A25" s="15"/>
      <c r="B25" s="7"/>
      <c r="C25" s="136"/>
      <c r="D25" s="16"/>
      <c r="E25" s="16"/>
      <c r="F25" s="16"/>
      <c r="G25" s="118">
        <v>8</v>
      </c>
      <c r="H25" s="119">
        <v>17</v>
      </c>
      <c r="I25" s="4">
        <f t="shared" si="2"/>
        <v>4.6831955922865015E-2</v>
      </c>
      <c r="J25" s="4">
        <f t="shared" si="3"/>
        <v>5.1829268292682924E-2</v>
      </c>
    </row>
    <row r="26" spans="1:10" ht="15" customHeight="1" x14ac:dyDescent="0.2">
      <c r="A26" s="15"/>
      <c r="B26" s="7"/>
      <c r="C26" s="136"/>
      <c r="D26" s="16"/>
      <c r="E26" s="16"/>
      <c r="F26" s="16"/>
      <c r="G26" s="118">
        <v>9</v>
      </c>
      <c r="H26" s="119">
        <v>16</v>
      </c>
      <c r="I26" s="4">
        <f t="shared" si="2"/>
        <v>4.4077134986225897E-2</v>
      </c>
      <c r="J26" s="4">
        <f t="shared" si="3"/>
        <v>4.878048780487805E-2</v>
      </c>
    </row>
    <row r="27" spans="1:10" ht="15" customHeight="1" x14ac:dyDescent="0.2">
      <c r="A27" s="60"/>
      <c r="B27" s="62"/>
      <c r="C27" s="137"/>
      <c r="D27" s="66"/>
      <c r="E27" s="66"/>
      <c r="F27" s="66"/>
      <c r="G27" s="123" t="s">
        <v>38</v>
      </c>
      <c r="H27" s="124">
        <v>59</v>
      </c>
      <c r="I27" s="64">
        <f t="shared" si="2"/>
        <v>0.16253443526170799</v>
      </c>
      <c r="J27" s="64">
        <f t="shared" si="3"/>
        <v>0.1798780487804878</v>
      </c>
    </row>
    <row r="28" spans="1:10" s="5" customFormat="1" ht="15" customHeight="1" x14ac:dyDescent="0.2">
      <c r="A28" s="81" t="s">
        <v>51</v>
      </c>
      <c r="B28" s="127"/>
      <c r="C28" s="135"/>
      <c r="D28" s="127"/>
      <c r="E28" s="127"/>
      <c r="F28" s="127"/>
      <c r="G28" s="127"/>
      <c r="H28" s="127"/>
      <c r="I28" s="78"/>
      <c r="J28" s="78"/>
    </row>
    <row r="29" spans="1:10" ht="15" customHeight="1" x14ac:dyDescent="0.2">
      <c r="A29" s="71"/>
      <c r="B29" s="112">
        <v>343</v>
      </c>
      <c r="C29" s="133">
        <v>1854</v>
      </c>
      <c r="D29" s="113">
        <v>125195</v>
      </c>
      <c r="E29" s="113">
        <v>18381960</v>
      </c>
      <c r="F29" s="113">
        <v>1514667</v>
      </c>
      <c r="G29" s="114" t="s">
        <v>13</v>
      </c>
      <c r="H29" s="115">
        <v>311</v>
      </c>
      <c r="I29" s="75">
        <f>H29/$B$29</f>
        <v>0.90670553935860054</v>
      </c>
      <c r="J29" s="75">
        <f>H29/$H$29</f>
        <v>1</v>
      </c>
    </row>
    <row r="30" spans="1:10" ht="15" customHeight="1" x14ac:dyDescent="0.2">
      <c r="A30" s="15"/>
      <c r="B30" s="7"/>
      <c r="C30" s="136"/>
      <c r="D30" s="16"/>
      <c r="E30" s="16"/>
      <c r="F30" s="16"/>
      <c r="G30" s="118">
        <v>1</v>
      </c>
      <c r="H30" s="119">
        <v>34</v>
      </c>
      <c r="I30" s="4">
        <f t="shared" ref="I30:I39" si="4">H30/$B$29</f>
        <v>9.9125364431486881E-2</v>
      </c>
      <c r="J30" s="4">
        <f t="shared" ref="J30:J39" si="5">H30/$H$29</f>
        <v>0.10932475884244373</v>
      </c>
    </row>
    <row r="31" spans="1:10" ht="15" customHeight="1" x14ac:dyDescent="0.2">
      <c r="A31" s="15"/>
      <c r="B31" s="7"/>
      <c r="C31" s="136"/>
      <c r="D31" s="16"/>
      <c r="E31" s="16"/>
      <c r="F31" s="16"/>
      <c r="G31" s="118">
        <v>2</v>
      </c>
      <c r="H31" s="119">
        <v>39</v>
      </c>
      <c r="I31" s="4">
        <f t="shared" si="4"/>
        <v>0.11370262390670553</v>
      </c>
      <c r="J31" s="4">
        <f t="shared" si="5"/>
        <v>0.12540192926045016</v>
      </c>
    </row>
    <row r="32" spans="1:10" ht="15" customHeight="1" x14ac:dyDescent="0.2">
      <c r="A32" s="15"/>
      <c r="B32" s="7"/>
      <c r="C32" s="136"/>
      <c r="D32" s="16"/>
      <c r="E32" s="16"/>
      <c r="F32" s="16"/>
      <c r="G32" s="118">
        <v>3</v>
      </c>
      <c r="H32" s="119">
        <v>38</v>
      </c>
      <c r="I32" s="4">
        <f t="shared" si="4"/>
        <v>0.11078717201166181</v>
      </c>
      <c r="J32" s="4">
        <f t="shared" si="5"/>
        <v>0.12218649517684887</v>
      </c>
    </row>
    <row r="33" spans="1:10" ht="15" customHeight="1" x14ac:dyDescent="0.2">
      <c r="A33" s="15"/>
      <c r="B33" s="7"/>
      <c r="C33" s="136"/>
      <c r="D33" s="16"/>
      <c r="E33" s="16"/>
      <c r="F33" s="16"/>
      <c r="G33" s="118">
        <v>4</v>
      </c>
      <c r="H33" s="119">
        <v>42</v>
      </c>
      <c r="I33" s="4">
        <f t="shared" si="4"/>
        <v>0.12244897959183673</v>
      </c>
      <c r="J33" s="4">
        <f t="shared" si="5"/>
        <v>0.13504823151125403</v>
      </c>
    </row>
    <row r="34" spans="1:10" ht="15" customHeight="1" x14ac:dyDescent="0.2">
      <c r="A34" s="15"/>
      <c r="B34" s="7"/>
      <c r="C34" s="136"/>
      <c r="D34" s="16"/>
      <c r="E34" s="16"/>
      <c r="F34" s="16"/>
      <c r="G34" s="118">
        <v>5</v>
      </c>
      <c r="H34" s="119">
        <v>28</v>
      </c>
      <c r="I34" s="4">
        <f t="shared" si="4"/>
        <v>8.1632653061224483E-2</v>
      </c>
      <c r="J34" s="4">
        <f t="shared" si="5"/>
        <v>9.0032154340836015E-2</v>
      </c>
    </row>
    <row r="35" spans="1:10" ht="15" customHeight="1" x14ac:dyDescent="0.2">
      <c r="A35" s="15"/>
      <c r="B35" s="7"/>
      <c r="C35" s="136"/>
      <c r="D35" s="16"/>
      <c r="E35" s="16"/>
      <c r="F35" s="16"/>
      <c r="G35" s="118">
        <v>6</v>
      </c>
      <c r="H35" s="119">
        <v>16</v>
      </c>
      <c r="I35" s="4">
        <f t="shared" si="4"/>
        <v>4.6647230320699708E-2</v>
      </c>
      <c r="J35" s="4">
        <f t="shared" si="5"/>
        <v>5.1446945337620578E-2</v>
      </c>
    </row>
    <row r="36" spans="1:10" ht="15" customHeight="1" x14ac:dyDescent="0.2">
      <c r="A36" s="15"/>
      <c r="B36" s="7"/>
      <c r="C36" s="136"/>
      <c r="D36" s="16"/>
      <c r="E36" s="16"/>
      <c r="F36" s="16"/>
      <c r="G36" s="118">
        <v>7</v>
      </c>
      <c r="H36" s="119">
        <v>15</v>
      </c>
      <c r="I36" s="4">
        <f t="shared" si="4"/>
        <v>4.3731778425655975E-2</v>
      </c>
      <c r="J36" s="4">
        <f t="shared" si="5"/>
        <v>4.8231511254019289E-2</v>
      </c>
    </row>
    <row r="37" spans="1:10" ht="15" customHeight="1" x14ac:dyDescent="0.2">
      <c r="A37" s="15"/>
      <c r="B37" s="7"/>
      <c r="C37" s="136"/>
      <c r="D37" s="16"/>
      <c r="E37" s="16"/>
      <c r="F37" s="16"/>
      <c r="G37" s="118">
        <v>8</v>
      </c>
      <c r="H37" s="119">
        <v>19</v>
      </c>
      <c r="I37" s="4">
        <f t="shared" si="4"/>
        <v>5.5393586005830907E-2</v>
      </c>
      <c r="J37" s="4">
        <f t="shared" si="5"/>
        <v>6.1093247588424437E-2</v>
      </c>
    </row>
    <row r="38" spans="1:10" ht="15" customHeight="1" x14ac:dyDescent="0.2">
      <c r="A38" s="15"/>
      <c r="B38" s="7"/>
      <c r="C38" s="136"/>
      <c r="D38" s="16"/>
      <c r="E38" s="16"/>
      <c r="F38" s="16"/>
      <c r="G38" s="118">
        <v>9</v>
      </c>
      <c r="H38" s="119">
        <v>16</v>
      </c>
      <c r="I38" s="4">
        <f t="shared" si="4"/>
        <v>4.6647230320699708E-2</v>
      </c>
      <c r="J38" s="4">
        <f t="shared" si="5"/>
        <v>5.1446945337620578E-2</v>
      </c>
    </row>
    <row r="39" spans="1:10" ht="15" customHeight="1" x14ac:dyDescent="0.2">
      <c r="A39" s="60"/>
      <c r="B39" s="62"/>
      <c r="C39" s="137"/>
      <c r="D39" s="66"/>
      <c r="E39" s="66"/>
      <c r="F39" s="66"/>
      <c r="G39" s="123" t="s">
        <v>38</v>
      </c>
      <c r="H39" s="124">
        <v>64</v>
      </c>
      <c r="I39" s="64">
        <f t="shared" si="4"/>
        <v>0.18658892128279883</v>
      </c>
      <c r="J39" s="64">
        <f t="shared" si="5"/>
        <v>0.20578778135048231</v>
      </c>
    </row>
    <row r="40" spans="1:10" s="5" customFormat="1" ht="15" customHeight="1" x14ac:dyDescent="0.2">
      <c r="A40" s="81" t="s">
        <v>52</v>
      </c>
      <c r="B40" s="127"/>
      <c r="C40" s="135"/>
      <c r="D40" s="127"/>
      <c r="E40" s="127"/>
      <c r="F40" s="127"/>
      <c r="G40" s="127"/>
      <c r="H40" s="127"/>
      <c r="I40" s="78"/>
      <c r="J40" s="78"/>
    </row>
    <row r="41" spans="1:10" ht="15" customHeight="1" x14ac:dyDescent="0.2">
      <c r="A41" s="71"/>
      <c r="B41" s="112">
        <v>323</v>
      </c>
      <c r="C41" s="133">
        <v>1770</v>
      </c>
      <c r="D41" s="113">
        <v>117895</v>
      </c>
      <c r="E41" s="113">
        <v>18447277</v>
      </c>
      <c r="F41" s="113">
        <v>1467178</v>
      </c>
      <c r="G41" s="114" t="s">
        <v>13</v>
      </c>
      <c r="H41" s="115">
        <v>295</v>
      </c>
      <c r="I41" s="75">
        <f>H41/$B$41</f>
        <v>0.91331269349845201</v>
      </c>
      <c r="J41" s="75">
        <f>H41/$H$41</f>
        <v>1</v>
      </c>
    </row>
    <row r="42" spans="1:10" ht="15" customHeight="1" x14ac:dyDescent="0.2">
      <c r="A42" s="15"/>
      <c r="B42" s="7"/>
      <c r="C42" s="136"/>
      <c r="D42" s="16"/>
      <c r="E42" s="16"/>
      <c r="F42" s="16"/>
      <c r="G42" s="118">
        <v>1</v>
      </c>
      <c r="H42" s="119">
        <v>38</v>
      </c>
      <c r="I42" s="4">
        <f t="shared" ref="I42:I51" si="6">H42/$B$41</f>
        <v>0.11764705882352941</v>
      </c>
      <c r="J42" s="4">
        <f t="shared" ref="J42:J51" si="7">H42/$H$41</f>
        <v>0.12881355932203389</v>
      </c>
    </row>
    <row r="43" spans="1:10" ht="15" customHeight="1" x14ac:dyDescent="0.2">
      <c r="A43" s="15"/>
      <c r="B43" s="7"/>
      <c r="C43" s="136"/>
      <c r="D43" s="16"/>
      <c r="E43" s="16"/>
      <c r="F43" s="16"/>
      <c r="G43" s="118">
        <v>2</v>
      </c>
      <c r="H43" s="119">
        <v>47</v>
      </c>
      <c r="I43" s="4">
        <f t="shared" si="6"/>
        <v>0.14551083591331268</v>
      </c>
      <c r="J43" s="4">
        <f t="shared" si="7"/>
        <v>0.15932203389830507</v>
      </c>
    </row>
    <row r="44" spans="1:10" ht="15" customHeight="1" x14ac:dyDescent="0.2">
      <c r="A44" s="15"/>
      <c r="B44" s="7"/>
      <c r="C44" s="136"/>
      <c r="D44" s="16"/>
      <c r="E44" s="16"/>
      <c r="F44" s="16"/>
      <c r="G44" s="118">
        <v>3</v>
      </c>
      <c r="H44" s="119">
        <v>37</v>
      </c>
      <c r="I44" s="4">
        <f t="shared" si="6"/>
        <v>0.11455108359133127</v>
      </c>
      <c r="J44" s="4">
        <f t="shared" si="7"/>
        <v>0.12542372881355932</v>
      </c>
    </row>
    <row r="45" spans="1:10" ht="15" customHeight="1" x14ac:dyDescent="0.2">
      <c r="A45" s="15"/>
      <c r="B45" s="7"/>
      <c r="C45" s="136"/>
      <c r="D45" s="16"/>
      <c r="E45" s="16"/>
      <c r="F45" s="16"/>
      <c r="G45" s="118">
        <v>4</v>
      </c>
      <c r="H45" s="119">
        <v>37</v>
      </c>
      <c r="I45" s="4">
        <f t="shared" si="6"/>
        <v>0.11455108359133127</v>
      </c>
      <c r="J45" s="4">
        <f t="shared" si="7"/>
        <v>0.12542372881355932</v>
      </c>
    </row>
    <row r="46" spans="1:10" ht="15" customHeight="1" x14ac:dyDescent="0.2">
      <c r="A46" s="15"/>
      <c r="B46" s="7"/>
      <c r="C46" s="136"/>
      <c r="D46" s="16"/>
      <c r="E46" s="16"/>
      <c r="F46" s="16"/>
      <c r="G46" s="118">
        <v>5</v>
      </c>
      <c r="H46" s="119">
        <v>25</v>
      </c>
      <c r="I46" s="4">
        <f t="shared" si="6"/>
        <v>7.7399380804953566E-2</v>
      </c>
      <c r="J46" s="4">
        <f t="shared" si="7"/>
        <v>8.4745762711864403E-2</v>
      </c>
    </row>
    <row r="47" spans="1:10" ht="15" customHeight="1" x14ac:dyDescent="0.2">
      <c r="A47" s="15"/>
      <c r="B47" s="7"/>
      <c r="C47" s="136"/>
      <c r="D47" s="16"/>
      <c r="E47" s="16"/>
      <c r="F47" s="16"/>
      <c r="G47" s="118">
        <v>6</v>
      </c>
      <c r="H47" s="119">
        <v>22</v>
      </c>
      <c r="I47" s="4">
        <f t="shared" si="6"/>
        <v>6.8111455108359129E-2</v>
      </c>
      <c r="J47" s="4">
        <f t="shared" si="7"/>
        <v>7.4576271186440682E-2</v>
      </c>
    </row>
    <row r="48" spans="1:10" ht="15" customHeight="1" x14ac:dyDescent="0.2">
      <c r="A48" s="15"/>
      <c r="B48" s="7"/>
      <c r="C48" s="136"/>
      <c r="D48" s="16"/>
      <c r="E48" s="16"/>
      <c r="F48" s="16"/>
      <c r="G48" s="118">
        <v>7</v>
      </c>
      <c r="H48" s="119">
        <v>14</v>
      </c>
      <c r="I48" s="4">
        <f t="shared" si="6"/>
        <v>4.3343653250773995E-2</v>
      </c>
      <c r="J48" s="4">
        <f t="shared" si="7"/>
        <v>4.7457627118644069E-2</v>
      </c>
    </row>
    <row r="49" spans="1:10" ht="15" customHeight="1" x14ac:dyDescent="0.2">
      <c r="A49" s="15"/>
      <c r="B49" s="7"/>
      <c r="C49" s="136"/>
      <c r="D49" s="16"/>
      <c r="E49" s="16"/>
      <c r="F49" s="16"/>
      <c r="G49" s="118">
        <v>8</v>
      </c>
      <c r="H49" s="119">
        <v>14</v>
      </c>
      <c r="I49" s="4">
        <f t="shared" si="6"/>
        <v>4.3343653250773995E-2</v>
      </c>
      <c r="J49" s="4">
        <f t="shared" si="7"/>
        <v>4.7457627118644069E-2</v>
      </c>
    </row>
    <row r="50" spans="1:10" ht="15" customHeight="1" x14ac:dyDescent="0.2">
      <c r="A50" s="15"/>
      <c r="B50" s="7"/>
      <c r="C50" s="136"/>
      <c r="D50" s="16"/>
      <c r="E50" s="16"/>
      <c r="F50" s="16"/>
      <c r="G50" s="118">
        <v>9</v>
      </c>
      <c r="H50" s="119">
        <v>10</v>
      </c>
      <c r="I50" s="4">
        <f t="shared" si="6"/>
        <v>3.0959752321981424E-2</v>
      </c>
      <c r="J50" s="4">
        <f t="shared" si="7"/>
        <v>3.3898305084745763E-2</v>
      </c>
    </row>
    <row r="51" spans="1:10" ht="15" customHeight="1" x14ac:dyDescent="0.2">
      <c r="A51" s="60"/>
      <c r="B51" s="62"/>
      <c r="C51" s="137"/>
      <c r="D51" s="66"/>
      <c r="E51" s="66"/>
      <c r="F51" s="66"/>
      <c r="G51" s="123" t="s">
        <v>38</v>
      </c>
      <c r="H51" s="124">
        <v>51</v>
      </c>
      <c r="I51" s="64">
        <f t="shared" si="6"/>
        <v>0.15789473684210525</v>
      </c>
      <c r="J51" s="64">
        <f t="shared" si="7"/>
        <v>0.17288135593220338</v>
      </c>
    </row>
    <row r="52" spans="1:10" s="5" customFormat="1" ht="15" customHeight="1" x14ac:dyDescent="0.2">
      <c r="A52" s="81" t="s">
        <v>179</v>
      </c>
      <c r="B52" s="127"/>
      <c r="C52" s="135"/>
      <c r="D52" s="127"/>
      <c r="E52" s="127"/>
      <c r="F52" s="127"/>
      <c r="G52" s="127"/>
      <c r="H52" s="127"/>
      <c r="I52" s="78"/>
      <c r="J52" s="78"/>
    </row>
    <row r="53" spans="1:10" ht="15" customHeight="1" x14ac:dyDescent="0.2">
      <c r="A53" s="71"/>
      <c r="B53" s="112">
        <v>362</v>
      </c>
      <c r="C53" s="133">
        <v>1957</v>
      </c>
      <c r="D53" s="113">
        <v>132130</v>
      </c>
      <c r="E53" s="113">
        <v>18331330</v>
      </c>
      <c r="F53" s="113">
        <v>1517706</v>
      </c>
      <c r="G53" s="114" t="s">
        <v>13</v>
      </c>
      <c r="H53" s="115">
        <v>334</v>
      </c>
      <c r="I53" s="75">
        <f>H53/$B$53</f>
        <v>0.92265193370165743</v>
      </c>
      <c r="J53" s="75">
        <f>H53/$H$53</f>
        <v>1</v>
      </c>
    </row>
    <row r="54" spans="1:10" ht="15" customHeight="1" x14ac:dyDescent="0.2">
      <c r="A54" s="15"/>
      <c r="B54" s="7"/>
      <c r="C54" s="136"/>
      <c r="D54" s="16"/>
      <c r="E54" s="16"/>
      <c r="F54" s="16"/>
      <c r="G54" s="118">
        <v>1</v>
      </c>
      <c r="H54" s="119">
        <v>32</v>
      </c>
      <c r="I54" s="4">
        <f t="shared" ref="I54:I63" si="8">H54/$B$53</f>
        <v>8.8397790055248615E-2</v>
      </c>
      <c r="J54" s="4">
        <f t="shared" ref="J54:J63" si="9">H54/$H$53</f>
        <v>9.580838323353294E-2</v>
      </c>
    </row>
    <row r="55" spans="1:10" ht="15" customHeight="1" x14ac:dyDescent="0.2">
      <c r="A55" s="15"/>
      <c r="B55" s="7"/>
      <c r="C55" s="136"/>
      <c r="D55" s="16"/>
      <c r="E55" s="16"/>
      <c r="F55" s="16"/>
      <c r="G55" s="118">
        <v>2</v>
      </c>
      <c r="H55" s="119">
        <v>43</v>
      </c>
      <c r="I55" s="4">
        <f t="shared" si="8"/>
        <v>0.11878453038674033</v>
      </c>
      <c r="J55" s="4">
        <f t="shared" si="9"/>
        <v>0.12874251497005987</v>
      </c>
    </row>
    <row r="56" spans="1:10" ht="15" customHeight="1" x14ac:dyDescent="0.2">
      <c r="A56" s="15"/>
      <c r="B56" s="7"/>
      <c r="C56" s="136"/>
      <c r="D56" s="16"/>
      <c r="E56" s="16"/>
      <c r="F56" s="16"/>
      <c r="G56" s="118">
        <v>3</v>
      </c>
      <c r="H56" s="119">
        <v>50</v>
      </c>
      <c r="I56" s="4">
        <f t="shared" si="8"/>
        <v>0.13812154696132597</v>
      </c>
      <c r="J56" s="4">
        <f t="shared" si="9"/>
        <v>0.1497005988023952</v>
      </c>
    </row>
    <row r="57" spans="1:10" ht="15" customHeight="1" x14ac:dyDescent="0.2">
      <c r="A57" s="15"/>
      <c r="B57" s="7"/>
      <c r="C57" s="136"/>
      <c r="D57" s="16"/>
      <c r="E57" s="16"/>
      <c r="F57" s="16"/>
      <c r="G57" s="118">
        <v>4</v>
      </c>
      <c r="H57" s="119">
        <v>42</v>
      </c>
      <c r="I57" s="4">
        <f t="shared" si="8"/>
        <v>0.11602209944751381</v>
      </c>
      <c r="J57" s="4">
        <f t="shared" si="9"/>
        <v>0.12574850299401197</v>
      </c>
    </row>
    <row r="58" spans="1:10" ht="15" customHeight="1" x14ac:dyDescent="0.2">
      <c r="A58" s="15"/>
      <c r="B58" s="7"/>
      <c r="C58" s="136"/>
      <c r="D58" s="16"/>
      <c r="E58" s="16"/>
      <c r="F58" s="16"/>
      <c r="G58" s="118">
        <v>5</v>
      </c>
      <c r="H58" s="119">
        <v>28</v>
      </c>
      <c r="I58" s="4">
        <f t="shared" si="8"/>
        <v>7.7348066298342538E-2</v>
      </c>
      <c r="J58" s="4">
        <f t="shared" si="9"/>
        <v>8.3832335329341312E-2</v>
      </c>
    </row>
    <row r="59" spans="1:10" ht="15" customHeight="1" x14ac:dyDescent="0.2">
      <c r="A59" s="15"/>
      <c r="B59" s="7"/>
      <c r="C59" s="136"/>
      <c r="D59" s="16"/>
      <c r="E59" s="16"/>
      <c r="F59" s="16"/>
      <c r="G59" s="118">
        <v>6</v>
      </c>
      <c r="H59" s="119">
        <v>31</v>
      </c>
      <c r="I59" s="4">
        <f t="shared" si="8"/>
        <v>8.5635359116022103E-2</v>
      </c>
      <c r="J59" s="4">
        <f t="shared" si="9"/>
        <v>9.2814371257485026E-2</v>
      </c>
    </row>
    <row r="60" spans="1:10" ht="15" customHeight="1" x14ac:dyDescent="0.2">
      <c r="A60" s="15"/>
      <c r="B60" s="7"/>
      <c r="C60" s="136"/>
      <c r="D60" s="16"/>
      <c r="E60" s="16"/>
      <c r="F60" s="16"/>
      <c r="G60" s="118">
        <v>7</v>
      </c>
      <c r="H60" s="119">
        <v>22</v>
      </c>
      <c r="I60" s="4">
        <f t="shared" si="8"/>
        <v>6.0773480662983423E-2</v>
      </c>
      <c r="J60" s="4">
        <f t="shared" si="9"/>
        <v>6.5868263473053898E-2</v>
      </c>
    </row>
    <row r="61" spans="1:10" ht="15" customHeight="1" x14ac:dyDescent="0.2">
      <c r="A61" s="15"/>
      <c r="B61" s="7"/>
      <c r="C61" s="136"/>
      <c r="D61" s="16"/>
      <c r="E61" s="16"/>
      <c r="F61" s="16"/>
      <c r="G61" s="118">
        <v>8</v>
      </c>
      <c r="H61" s="119">
        <v>26</v>
      </c>
      <c r="I61" s="4">
        <f t="shared" si="8"/>
        <v>7.18232044198895E-2</v>
      </c>
      <c r="J61" s="4">
        <f t="shared" si="9"/>
        <v>7.7844311377245512E-2</v>
      </c>
    </row>
    <row r="62" spans="1:10" ht="15" customHeight="1" x14ac:dyDescent="0.2">
      <c r="A62" s="15"/>
      <c r="B62" s="7"/>
      <c r="C62" s="136"/>
      <c r="D62" s="16"/>
      <c r="E62" s="16"/>
      <c r="F62" s="16"/>
      <c r="G62" s="118">
        <v>9</v>
      </c>
      <c r="H62" s="119">
        <v>10</v>
      </c>
      <c r="I62" s="4">
        <f t="shared" si="8"/>
        <v>2.7624309392265192E-2</v>
      </c>
      <c r="J62" s="4">
        <f t="shared" si="9"/>
        <v>2.9940119760479042E-2</v>
      </c>
    </row>
    <row r="63" spans="1:10" ht="15" customHeight="1" x14ac:dyDescent="0.2">
      <c r="A63" s="60"/>
      <c r="B63" s="62"/>
      <c r="C63" s="137"/>
      <c r="D63" s="66"/>
      <c r="E63" s="66"/>
      <c r="F63" s="66"/>
      <c r="G63" s="123" t="s">
        <v>38</v>
      </c>
      <c r="H63" s="124">
        <v>50</v>
      </c>
      <c r="I63" s="64">
        <f t="shared" si="8"/>
        <v>0.13812154696132597</v>
      </c>
      <c r="J63" s="64">
        <f t="shared" si="9"/>
        <v>0.1497005988023952</v>
      </c>
    </row>
    <row r="64" spans="1:10" s="5" customFormat="1" ht="15" customHeight="1" x14ac:dyDescent="0.2">
      <c r="A64" s="81" t="s">
        <v>53</v>
      </c>
      <c r="B64" s="127"/>
      <c r="C64" s="135"/>
      <c r="D64" s="127"/>
      <c r="E64" s="127"/>
      <c r="F64" s="127"/>
      <c r="G64" s="127"/>
      <c r="H64" s="127"/>
      <c r="I64" s="78"/>
      <c r="J64" s="78"/>
    </row>
    <row r="65" spans="1:10" ht="15" customHeight="1" x14ac:dyDescent="0.2">
      <c r="A65" s="71"/>
      <c r="B65" s="112">
        <v>334</v>
      </c>
      <c r="C65" s="133">
        <v>1752</v>
      </c>
      <c r="D65" s="113">
        <v>121910</v>
      </c>
      <c r="E65" s="113">
        <v>18269539</v>
      </c>
      <c r="F65" s="113">
        <v>1469342</v>
      </c>
      <c r="G65" s="114" t="s">
        <v>13</v>
      </c>
      <c r="H65" s="115">
        <v>310</v>
      </c>
      <c r="I65" s="75">
        <f>H65/$B$65</f>
        <v>0.92814371257485029</v>
      </c>
      <c r="J65" s="75">
        <f>H65/$H$65</f>
        <v>1</v>
      </c>
    </row>
    <row r="66" spans="1:10" ht="15" customHeight="1" x14ac:dyDescent="0.2">
      <c r="A66" s="15"/>
      <c r="B66" s="7"/>
      <c r="C66" s="136"/>
      <c r="D66" s="16"/>
      <c r="E66" s="16"/>
      <c r="F66" s="16"/>
      <c r="G66" s="118">
        <v>1</v>
      </c>
      <c r="H66" s="119">
        <v>31</v>
      </c>
      <c r="I66" s="4">
        <f t="shared" ref="I66:I75" si="10">H66/$B$65</f>
        <v>9.2814371257485026E-2</v>
      </c>
      <c r="J66" s="4">
        <f t="shared" ref="J66:J75" si="11">H66/$H$65</f>
        <v>0.1</v>
      </c>
    </row>
    <row r="67" spans="1:10" ht="15" customHeight="1" x14ac:dyDescent="0.2">
      <c r="A67" s="15"/>
      <c r="B67" s="7"/>
      <c r="C67" s="136"/>
      <c r="D67" s="16"/>
      <c r="E67" s="16"/>
      <c r="F67" s="16"/>
      <c r="G67" s="118">
        <v>2</v>
      </c>
      <c r="H67" s="119">
        <v>39</v>
      </c>
      <c r="I67" s="4">
        <f t="shared" si="10"/>
        <v>0.11676646706586827</v>
      </c>
      <c r="J67" s="4">
        <f t="shared" si="11"/>
        <v>0.12580645161290321</v>
      </c>
    </row>
    <row r="68" spans="1:10" ht="15" customHeight="1" x14ac:dyDescent="0.2">
      <c r="A68" s="15"/>
      <c r="B68" s="7"/>
      <c r="C68" s="136"/>
      <c r="D68" s="16"/>
      <c r="E68" s="16"/>
      <c r="F68" s="16"/>
      <c r="G68" s="118">
        <v>3</v>
      </c>
      <c r="H68" s="119">
        <v>39</v>
      </c>
      <c r="I68" s="4">
        <f t="shared" si="10"/>
        <v>0.11676646706586827</v>
      </c>
      <c r="J68" s="4">
        <f t="shared" si="11"/>
        <v>0.12580645161290321</v>
      </c>
    </row>
    <row r="69" spans="1:10" ht="15" customHeight="1" x14ac:dyDescent="0.2">
      <c r="A69" s="15"/>
      <c r="B69" s="7"/>
      <c r="C69" s="136"/>
      <c r="D69" s="16"/>
      <c r="E69" s="16"/>
      <c r="F69" s="16"/>
      <c r="G69" s="118">
        <v>4</v>
      </c>
      <c r="H69" s="119">
        <v>37</v>
      </c>
      <c r="I69" s="4">
        <f t="shared" si="10"/>
        <v>0.11077844311377245</v>
      </c>
      <c r="J69" s="4">
        <f t="shared" si="11"/>
        <v>0.11935483870967742</v>
      </c>
    </row>
    <row r="70" spans="1:10" ht="15" customHeight="1" x14ac:dyDescent="0.2">
      <c r="A70" s="15"/>
      <c r="B70" s="7"/>
      <c r="C70" s="136"/>
      <c r="D70" s="16"/>
      <c r="E70" s="16"/>
      <c r="F70" s="16"/>
      <c r="G70" s="118">
        <v>5</v>
      </c>
      <c r="H70" s="119">
        <v>32</v>
      </c>
      <c r="I70" s="4">
        <f t="shared" si="10"/>
        <v>9.580838323353294E-2</v>
      </c>
      <c r="J70" s="4">
        <f t="shared" si="11"/>
        <v>0.1032258064516129</v>
      </c>
    </row>
    <row r="71" spans="1:10" ht="15" customHeight="1" x14ac:dyDescent="0.2">
      <c r="A71" s="15"/>
      <c r="B71" s="7"/>
      <c r="C71" s="136"/>
      <c r="D71" s="16"/>
      <c r="E71" s="16"/>
      <c r="F71" s="16"/>
      <c r="G71" s="118">
        <v>6</v>
      </c>
      <c r="H71" s="119">
        <v>27</v>
      </c>
      <c r="I71" s="4">
        <f t="shared" si="10"/>
        <v>8.0838323353293412E-2</v>
      </c>
      <c r="J71" s="4">
        <f t="shared" si="11"/>
        <v>8.7096774193548387E-2</v>
      </c>
    </row>
    <row r="72" spans="1:10" ht="15" customHeight="1" x14ac:dyDescent="0.2">
      <c r="A72" s="15"/>
      <c r="B72" s="7"/>
      <c r="C72" s="136"/>
      <c r="D72" s="16"/>
      <c r="E72" s="16"/>
      <c r="F72" s="16"/>
      <c r="G72" s="118">
        <v>7</v>
      </c>
      <c r="H72" s="119">
        <v>17</v>
      </c>
      <c r="I72" s="4">
        <f t="shared" si="10"/>
        <v>5.089820359281437E-2</v>
      </c>
      <c r="J72" s="4">
        <f t="shared" si="11"/>
        <v>5.4838709677419356E-2</v>
      </c>
    </row>
    <row r="73" spans="1:10" ht="15" customHeight="1" x14ac:dyDescent="0.2">
      <c r="A73" s="15"/>
      <c r="B73" s="7"/>
      <c r="C73" s="136"/>
      <c r="D73" s="16"/>
      <c r="E73" s="16"/>
      <c r="F73" s="16"/>
      <c r="G73" s="118">
        <v>8</v>
      </c>
      <c r="H73" s="119">
        <v>23</v>
      </c>
      <c r="I73" s="4">
        <f t="shared" si="10"/>
        <v>6.8862275449101798E-2</v>
      </c>
      <c r="J73" s="4">
        <f t="shared" si="11"/>
        <v>7.4193548387096769E-2</v>
      </c>
    </row>
    <row r="74" spans="1:10" ht="15" customHeight="1" x14ac:dyDescent="0.2">
      <c r="A74" s="15"/>
      <c r="B74" s="7"/>
      <c r="C74" s="136"/>
      <c r="D74" s="16"/>
      <c r="E74" s="16"/>
      <c r="F74" s="16"/>
      <c r="G74" s="118">
        <v>9</v>
      </c>
      <c r="H74" s="119">
        <v>17</v>
      </c>
      <c r="I74" s="4">
        <f t="shared" si="10"/>
        <v>5.089820359281437E-2</v>
      </c>
      <c r="J74" s="4">
        <f t="shared" si="11"/>
        <v>5.4838709677419356E-2</v>
      </c>
    </row>
    <row r="75" spans="1:10" ht="15" customHeight="1" x14ac:dyDescent="0.2">
      <c r="A75" s="60"/>
      <c r="B75" s="62"/>
      <c r="C75" s="137"/>
      <c r="D75" s="66"/>
      <c r="E75" s="66"/>
      <c r="F75" s="66"/>
      <c r="G75" s="123" t="s">
        <v>38</v>
      </c>
      <c r="H75" s="124">
        <v>48</v>
      </c>
      <c r="I75" s="64">
        <f t="shared" si="10"/>
        <v>0.1437125748502994</v>
      </c>
      <c r="J75" s="64">
        <f t="shared" si="11"/>
        <v>0.15483870967741936</v>
      </c>
    </row>
    <row r="76" spans="1:10" s="5" customFormat="1" ht="15" customHeight="1" x14ac:dyDescent="0.2">
      <c r="A76" s="81" t="s">
        <v>199</v>
      </c>
      <c r="B76" s="127"/>
      <c r="C76" s="135"/>
      <c r="D76" s="127"/>
      <c r="E76" s="127"/>
      <c r="F76" s="127"/>
      <c r="G76" s="127"/>
      <c r="H76" s="127"/>
      <c r="I76" s="78"/>
      <c r="J76" s="78"/>
    </row>
    <row r="77" spans="1:10" ht="15" customHeight="1" x14ac:dyDescent="0.2">
      <c r="A77" s="71"/>
      <c r="B77" s="112">
        <v>350</v>
      </c>
      <c r="C77" s="133">
        <v>1888</v>
      </c>
      <c r="D77" s="113">
        <v>127750</v>
      </c>
      <c r="E77" s="113">
        <v>19429132</v>
      </c>
      <c r="F77" s="113">
        <v>1517577</v>
      </c>
      <c r="G77" s="114" t="s">
        <v>13</v>
      </c>
      <c r="H77" s="115">
        <v>318</v>
      </c>
      <c r="I77" s="75">
        <f>H77/$B$77</f>
        <v>0.90857142857142859</v>
      </c>
      <c r="J77" s="75">
        <f>H77/$H$77</f>
        <v>1</v>
      </c>
    </row>
    <row r="78" spans="1:10" ht="15" customHeight="1" x14ac:dyDescent="0.2">
      <c r="A78" s="15"/>
      <c r="B78" s="7"/>
      <c r="C78" s="136"/>
      <c r="D78" s="16"/>
      <c r="E78" s="16"/>
      <c r="F78" s="16"/>
      <c r="G78" s="118">
        <v>1</v>
      </c>
      <c r="H78" s="119">
        <v>25</v>
      </c>
      <c r="I78" s="4">
        <f t="shared" ref="I78:I87" si="12">H78/$B$77</f>
        <v>7.1428571428571425E-2</v>
      </c>
      <c r="J78" s="4">
        <f t="shared" ref="J78:J87" si="13">H78/$H$77</f>
        <v>7.8616352201257858E-2</v>
      </c>
    </row>
    <row r="79" spans="1:10" ht="15" customHeight="1" x14ac:dyDescent="0.2">
      <c r="A79" s="15"/>
      <c r="B79" s="7"/>
      <c r="C79" s="136"/>
      <c r="D79" s="16"/>
      <c r="E79" s="16"/>
      <c r="F79" s="16"/>
      <c r="G79" s="118">
        <v>2</v>
      </c>
      <c r="H79" s="119">
        <v>48</v>
      </c>
      <c r="I79" s="4">
        <f t="shared" si="12"/>
        <v>0.13714285714285715</v>
      </c>
      <c r="J79" s="4">
        <f t="shared" si="13"/>
        <v>0.15094339622641509</v>
      </c>
    </row>
    <row r="80" spans="1:10" ht="15" customHeight="1" x14ac:dyDescent="0.2">
      <c r="A80" s="15"/>
      <c r="B80" s="7"/>
      <c r="C80" s="136"/>
      <c r="D80" s="16"/>
      <c r="E80" s="16"/>
      <c r="F80" s="16"/>
      <c r="G80" s="118">
        <v>3</v>
      </c>
      <c r="H80" s="119">
        <v>42</v>
      </c>
      <c r="I80" s="4">
        <f t="shared" si="12"/>
        <v>0.12</v>
      </c>
      <c r="J80" s="4">
        <f t="shared" si="13"/>
        <v>0.13207547169811321</v>
      </c>
    </row>
    <row r="81" spans="1:10" ht="15" customHeight="1" x14ac:dyDescent="0.2">
      <c r="A81" s="15"/>
      <c r="B81" s="7"/>
      <c r="C81" s="136"/>
      <c r="D81" s="16"/>
      <c r="E81" s="16"/>
      <c r="F81" s="16"/>
      <c r="G81" s="118">
        <v>4</v>
      </c>
      <c r="H81" s="119">
        <v>36</v>
      </c>
      <c r="I81" s="4">
        <f t="shared" si="12"/>
        <v>0.10285714285714286</v>
      </c>
      <c r="J81" s="4">
        <f t="shared" si="13"/>
        <v>0.11320754716981132</v>
      </c>
    </row>
    <row r="82" spans="1:10" ht="15" customHeight="1" x14ac:dyDescent="0.2">
      <c r="A82" s="15"/>
      <c r="B82" s="7"/>
      <c r="C82" s="136"/>
      <c r="D82" s="16"/>
      <c r="E82" s="16"/>
      <c r="F82" s="16"/>
      <c r="G82" s="118">
        <v>5</v>
      </c>
      <c r="H82" s="119">
        <v>44</v>
      </c>
      <c r="I82" s="4">
        <f t="shared" si="12"/>
        <v>0.12571428571428572</v>
      </c>
      <c r="J82" s="4">
        <f t="shared" si="13"/>
        <v>0.13836477987421383</v>
      </c>
    </row>
    <row r="83" spans="1:10" ht="15" customHeight="1" x14ac:dyDescent="0.2">
      <c r="A83" s="15"/>
      <c r="B83" s="7"/>
      <c r="C83" s="136"/>
      <c r="D83" s="16"/>
      <c r="E83" s="16"/>
      <c r="F83" s="16"/>
      <c r="G83" s="118">
        <v>6</v>
      </c>
      <c r="H83" s="119">
        <v>23</v>
      </c>
      <c r="I83" s="4">
        <f t="shared" si="12"/>
        <v>6.5714285714285711E-2</v>
      </c>
      <c r="J83" s="4">
        <f t="shared" si="13"/>
        <v>7.2327044025157231E-2</v>
      </c>
    </row>
    <row r="84" spans="1:10" ht="15" customHeight="1" x14ac:dyDescent="0.2">
      <c r="A84" s="15"/>
      <c r="B84" s="7"/>
      <c r="C84" s="136"/>
      <c r="D84" s="16"/>
      <c r="E84" s="16"/>
      <c r="F84" s="16"/>
      <c r="G84" s="118">
        <v>7</v>
      </c>
      <c r="H84" s="119">
        <v>15</v>
      </c>
      <c r="I84" s="4">
        <f t="shared" si="12"/>
        <v>4.2857142857142858E-2</v>
      </c>
      <c r="J84" s="4">
        <f t="shared" si="13"/>
        <v>4.716981132075472E-2</v>
      </c>
    </row>
    <row r="85" spans="1:10" ht="15" customHeight="1" x14ac:dyDescent="0.2">
      <c r="A85" s="15"/>
      <c r="B85" s="7"/>
      <c r="C85" s="136"/>
      <c r="D85" s="16"/>
      <c r="E85" s="16"/>
      <c r="F85" s="16"/>
      <c r="G85" s="118">
        <v>8</v>
      </c>
      <c r="H85" s="119">
        <v>14</v>
      </c>
      <c r="I85" s="4">
        <f t="shared" si="12"/>
        <v>0.04</v>
      </c>
      <c r="J85" s="4">
        <f t="shared" si="13"/>
        <v>4.40251572327044E-2</v>
      </c>
    </row>
    <row r="86" spans="1:10" ht="15" customHeight="1" x14ac:dyDescent="0.2">
      <c r="A86" s="15"/>
      <c r="B86" s="7"/>
      <c r="C86" s="136"/>
      <c r="D86" s="16"/>
      <c r="E86" s="16"/>
      <c r="F86" s="16"/>
      <c r="G86" s="118">
        <v>9</v>
      </c>
      <c r="H86" s="119">
        <v>15</v>
      </c>
      <c r="I86" s="4">
        <f t="shared" si="12"/>
        <v>4.2857142857142858E-2</v>
      </c>
      <c r="J86" s="4">
        <f t="shared" si="13"/>
        <v>4.716981132075472E-2</v>
      </c>
    </row>
    <row r="87" spans="1:10" ht="15" customHeight="1" x14ac:dyDescent="0.2">
      <c r="A87" s="60"/>
      <c r="B87" s="62"/>
      <c r="C87" s="137"/>
      <c r="D87" s="66"/>
      <c r="E87" s="66"/>
      <c r="F87" s="66"/>
      <c r="G87" s="123" t="s">
        <v>38</v>
      </c>
      <c r="H87" s="124">
        <v>56</v>
      </c>
      <c r="I87" s="64">
        <f t="shared" si="12"/>
        <v>0.16</v>
      </c>
      <c r="J87" s="64">
        <f t="shared" si="13"/>
        <v>0.1761006289308176</v>
      </c>
    </row>
    <row r="88" spans="1:10" s="5" customFormat="1" ht="15" customHeight="1" x14ac:dyDescent="0.2">
      <c r="A88" s="81" t="s">
        <v>200</v>
      </c>
      <c r="B88" s="127"/>
      <c r="C88" s="135"/>
      <c r="D88" s="127"/>
      <c r="E88" s="127"/>
      <c r="F88" s="127"/>
      <c r="G88" s="127"/>
      <c r="H88" s="127"/>
      <c r="I88" s="78"/>
      <c r="J88" s="78"/>
    </row>
    <row r="89" spans="1:10" ht="15" customHeight="1" x14ac:dyDescent="0.2">
      <c r="A89" s="71"/>
      <c r="B89" s="112">
        <v>395</v>
      </c>
      <c r="C89" s="133">
        <v>2033</v>
      </c>
      <c r="D89" s="113">
        <v>144175</v>
      </c>
      <c r="E89" s="113">
        <v>19382725</v>
      </c>
      <c r="F89" s="113">
        <v>1406831</v>
      </c>
      <c r="G89" s="114" t="s">
        <v>13</v>
      </c>
      <c r="H89" s="115">
        <v>367</v>
      </c>
      <c r="I89" s="75">
        <f>H89/$B$89</f>
        <v>0.92911392405063287</v>
      </c>
      <c r="J89" s="75">
        <f>H89/$H$89</f>
        <v>1</v>
      </c>
    </row>
    <row r="90" spans="1:10" ht="15" customHeight="1" x14ac:dyDescent="0.2">
      <c r="A90" s="15"/>
      <c r="B90" s="7"/>
      <c r="C90" s="136"/>
      <c r="D90" s="16"/>
      <c r="E90" s="16"/>
      <c r="F90" s="16"/>
      <c r="G90" s="118">
        <v>1</v>
      </c>
      <c r="H90" s="119">
        <v>35</v>
      </c>
      <c r="I90" s="4">
        <f t="shared" ref="I90:I99" si="14">H90/$B$89</f>
        <v>8.8607594936708861E-2</v>
      </c>
      <c r="J90" s="4">
        <f t="shared" ref="J90:J99" si="15">H90/$H$89</f>
        <v>9.5367847411444148E-2</v>
      </c>
    </row>
    <row r="91" spans="1:10" ht="15" customHeight="1" x14ac:dyDescent="0.2">
      <c r="A91" s="15"/>
      <c r="B91" s="7"/>
      <c r="C91" s="136"/>
      <c r="D91" s="16"/>
      <c r="E91" s="16"/>
      <c r="F91" s="16"/>
      <c r="G91" s="118">
        <v>2</v>
      </c>
      <c r="H91" s="119">
        <v>47</v>
      </c>
      <c r="I91" s="4">
        <f t="shared" si="14"/>
        <v>0.11898734177215189</v>
      </c>
      <c r="J91" s="4">
        <f t="shared" si="15"/>
        <v>0.12806539509536785</v>
      </c>
    </row>
    <row r="92" spans="1:10" ht="15" customHeight="1" x14ac:dyDescent="0.2">
      <c r="A92" s="15"/>
      <c r="B92" s="7"/>
      <c r="C92" s="136"/>
      <c r="D92" s="16"/>
      <c r="E92" s="16"/>
      <c r="F92" s="16"/>
      <c r="G92" s="118">
        <v>3</v>
      </c>
      <c r="H92" s="119">
        <v>48</v>
      </c>
      <c r="I92" s="4">
        <f t="shared" si="14"/>
        <v>0.12151898734177215</v>
      </c>
      <c r="J92" s="4">
        <f t="shared" si="15"/>
        <v>0.13079019073569481</v>
      </c>
    </row>
    <row r="93" spans="1:10" ht="15" customHeight="1" x14ac:dyDescent="0.2">
      <c r="A93" s="15"/>
      <c r="B93" s="7"/>
      <c r="C93" s="136"/>
      <c r="D93" s="16"/>
      <c r="E93" s="16"/>
      <c r="F93" s="16"/>
      <c r="G93" s="118">
        <v>4</v>
      </c>
      <c r="H93" s="119">
        <v>42</v>
      </c>
      <c r="I93" s="4">
        <f t="shared" si="14"/>
        <v>0.10632911392405063</v>
      </c>
      <c r="J93" s="4">
        <f t="shared" si="15"/>
        <v>0.11444141689373297</v>
      </c>
    </row>
    <row r="94" spans="1:10" ht="15" customHeight="1" x14ac:dyDescent="0.2">
      <c r="A94" s="15"/>
      <c r="B94" s="7"/>
      <c r="C94" s="136"/>
      <c r="D94" s="16"/>
      <c r="E94" s="16"/>
      <c r="F94" s="16"/>
      <c r="G94" s="118">
        <v>5</v>
      </c>
      <c r="H94" s="119">
        <v>39</v>
      </c>
      <c r="I94" s="4">
        <f t="shared" si="14"/>
        <v>9.8734177215189872E-2</v>
      </c>
      <c r="J94" s="4">
        <f t="shared" si="15"/>
        <v>0.10626702997275204</v>
      </c>
    </row>
    <row r="95" spans="1:10" ht="15" customHeight="1" x14ac:dyDescent="0.2">
      <c r="A95" s="15"/>
      <c r="B95" s="7"/>
      <c r="C95" s="136"/>
      <c r="D95" s="16"/>
      <c r="E95" s="16"/>
      <c r="F95" s="16"/>
      <c r="G95" s="118">
        <v>6</v>
      </c>
      <c r="H95" s="119">
        <v>34</v>
      </c>
      <c r="I95" s="4">
        <f t="shared" si="14"/>
        <v>8.6075949367088608E-2</v>
      </c>
      <c r="J95" s="4">
        <f t="shared" si="15"/>
        <v>9.264305177111716E-2</v>
      </c>
    </row>
    <row r="96" spans="1:10" ht="15" customHeight="1" x14ac:dyDescent="0.2">
      <c r="A96" s="15"/>
      <c r="B96" s="7"/>
      <c r="C96" s="136"/>
      <c r="D96" s="16"/>
      <c r="E96" s="16"/>
      <c r="F96" s="16"/>
      <c r="G96" s="118">
        <v>7</v>
      </c>
      <c r="H96" s="119">
        <v>25</v>
      </c>
      <c r="I96" s="4">
        <f t="shared" si="14"/>
        <v>6.3291139240506333E-2</v>
      </c>
      <c r="J96" s="4">
        <f t="shared" si="15"/>
        <v>6.8119891008174394E-2</v>
      </c>
    </row>
    <row r="97" spans="1:10" ht="15" customHeight="1" x14ac:dyDescent="0.2">
      <c r="A97" s="15"/>
      <c r="B97" s="7"/>
      <c r="C97" s="136"/>
      <c r="D97" s="16"/>
      <c r="E97" s="16"/>
      <c r="F97" s="16"/>
      <c r="G97" s="118">
        <v>8</v>
      </c>
      <c r="H97" s="119">
        <v>18</v>
      </c>
      <c r="I97" s="4">
        <f t="shared" si="14"/>
        <v>4.5569620253164557E-2</v>
      </c>
      <c r="J97" s="4">
        <f t="shared" si="15"/>
        <v>4.9046321525885561E-2</v>
      </c>
    </row>
    <row r="98" spans="1:10" ht="15" customHeight="1" x14ac:dyDescent="0.2">
      <c r="A98" s="15"/>
      <c r="B98" s="7"/>
      <c r="C98" s="136"/>
      <c r="D98" s="16"/>
      <c r="E98" s="16"/>
      <c r="F98" s="16"/>
      <c r="G98" s="118">
        <v>9</v>
      </c>
      <c r="H98" s="119">
        <v>11</v>
      </c>
      <c r="I98" s="4">
        <f t="shared" si="14"/>
        <v>2.7848101265822784E-2</v>
      </c>
      <c r="J98" s="4">
        <f t="shared" si="15"/>
        <v>2.9972752043596729E-2</v>
      </c>
    </row>
    <row r="99" spans="1:10" ht="15" customHeight="1" x14ac:dyDescent="0.2">
      <c r="A99" s="60"/>
      <c r="B99" s="62"/>
      <c r="C99" s="137"/>
      <c r="D99" s="66"/>
      <c r="E99" s="66"/>
      <c r="F99" s="66"/>
      <c r="G99" s="123" t="s">
        <v>38</v>
      </c>
      <c r="H99" s="124">
        <v>68</v>
      </c>
      <c r="I99" s="64">
        <f t="shared" si="14"/>
        <v>0.17215189873417722</v>
      </c>
      <c r="J99" s="64">
        <f t="shared" si="15"/>
        <v>0.18528610354223432</v>
      </c>
    </row>
    <row r="100" spans="1:10" s="5" customFormat="1" ht="15" customHeight="1" x14ac:dyDescent="0.2">
      <c r="A100" s="81" t="s">
        <v>201</v>
      </c>
      <c r="B100" s="127"/>
      <c r="C100" s="135"/>
      <c r="D100" s="127"/>
      <c r="E100" s="127"/>
      <c r="F100" s="127"/>
      <c r="G100" s="127"/>
      <c r="H100" s="127"/>
      <c r="I100" s="78"/>
      <c r="J100" s="78"/>
    </row>
    <row r="101" spans="1:10" ht="15" customHeight="1" x14ac:dyDescent="0.2">
      <c r="A101" s="71"/>
      <c r="B101" s="112">
        <v>314</v>
      </c>
      <c r="C101" s="133">
        <v>1506</v>
      </c>
      <c r="D101" s="113">
        <v>114610</v>
      </c>
      <c r="E101" s="113">
        <v>16688725</v>
      </c>
      <c r="F101" s="113">
        <v>1260866</v>
      </c>
      <c r="G101" s="114" t="s">
        <v>13</v>
      </c>
      <c r="H101" s="115">
        <v>291</v>
      </c>
      <c r="I101" s="75">
        <f>H101/$B$101</f>
        <v>0.92675159235668791</v>
      </c>
      <c r="J101" s="75">
        <f>H101/$H$101</f>
        <v>1</v>
      </c>
    </row>
    <row r="102" spans="1:10" ht="15" customHeight="1" x14ac:dyDescent="0.2">
      <c r="A102" s="15"/>
      <c r="B102" s="7"/>
      <c r="C102" s="136"/>
      <c r="D102" s="16"/>
      <c r="E102" s="16"/>
      <c r="F102" s="16"/>
      <c r="G102" s="118">
        <v>1</v>
      </c>
      <c r="H102" s="119">
        <v>28</v>
      </c>
      <c r="I102" s="4">
        <f t="shared" ref="I102:I111" si="16">H102/$B$101</f>
        <v>8.9171974522292988E-2</v>
      </c>
      <c r="J102" s="4">
        <f t="shared" ref="J102:J111" si="17">H102/$H$101</f>
        <v>9.6219931271477668E-2</v>
      </c>
    </row>
    <row r="103" spans="1:10" ht="15" customHeight="1" x14ac:dyDescent="0.2">
      <c r="A103" s="15"/>
      <c r="B103" s="7"/>
      <c r="C103" s="136"/>
      <c r="D103" s="16"/>
      <c r="E103" s="16"/>
      <c r="F103" s="16"/>
      <c r="G103" s="118">
        <v>2</v>
      </c>
      <c r="H103" s="119">
        <v>33</v>
      </c>
      <c r="I103" s="4">
        <f t="shared" si="16"/>
        <v>0.10509554140127389</v>
      </c>
      <c r="J103" s="4">
        <f t="shared" si="17"/>
        <v>0.1134020618556701</v>
      </c>
    </row>
    <row r="104" spans="1:10" ht="15" customHeight="1" x14ac:dyDescent="0.2">
      <c r="A104" s="15"/>
      <c r="B104" s="7"/>
      <c r="C104" s="136"/>
      <c r="D104" s="16"/>
      <c r="E104" s="16"/>
      <c r="F104" s="16"/>
      <c r="G104" s="118">
        <v>3</v>
      </c>
      <c r="H104" s="119">
        <v>33</v>
      </c>
      <c r="I104" s="4">
        <f t="shared" si="16"/>
        <v>0.10509554140127389</v>
      </c>
      <c r="J104" s="4">
        <f t="shared" si="17"/>
        <v>0.1134020618556701</v>
      </c>
    </row>
    <row r="105" spans="1:10" ht="15" customHeight="1" x14ac:dyDescent="0.2">
      <c r="A105" s="15"/>
      <c r="B105" s="7"/>
      <c r="C105" s="136"/>
      <c r="D105" s="16"/>
      <c r="E105" s="16"/>
      <c r="F105" s="16"/>
      <c r="G105" s="118">
        <v>4</v>
      </c>
      <c r="H105" s="119">
        <v>42</v>
      </c>
      <c r="I105" s="4">
        <f t="shared" si="16"/>
        <v>0.13375796178343949</v>
      </c>
      <c r="J105" s="4">
        <f t="shared" si="17"/>
        <v>0.14432989690721648</v>
      </c>
    </row>
    <row r="106" spans="1:10" ht="15" customHeight="1" x14ac:dyDescent="0.2">
      <c r="A106" s="15"/>
      <c r="B106" s="7"/>
      <c r="C106" s="136"/>
      <c r="D106" s="16"/>
      <c r="E106" s="16"/>
      <c r="F106" s="16"/>
      <c r="G106" s="118">
        <v>5</v>
      </c>
      <c r="H106" s="119">
        <v>31</v>
      </c>
      <c r="I106" s="4">
        <f t="shared" si="16"/>
        <v>9.8726114649681534E-2</v>
      </c>
      <c r="J106" s="4">
        <f t="shared" si="17"/>
        <v>0.10652920962199312</v>
      </c>
    </row>
    <row r="107" spans="1:10" ht="15" customHeight="1" x14ac:dyDescent="0.2">
      <c r="A107" s="15"/>
      <c r="B107" s="7"/>
      <c r="C107" s="136"/>
      <c r="D107" s="16"/>
      <c r="E107" s="16"/>
      <c r="F107" s="16"/>
      <c r="G107" s="118">
        <v>6</v>
      </c>
      <c r="H107" s="119">
        <v>25</v>
      </c>
      <c r="I107" s="4">
        <f t="shared" si="16"/>
        <v>7.9617834394904455E-2</v>
      </c>
      <c r="J107" s="4">
        <f t="shared" si="17"/>
        <v>8.5910652920962199E-2</v>
      </c>
    </row>
    <row r="108" spans="1:10" ht="15" customHeight="1" x14ac:dyDescent="0.2">
      <c r="A108" s="15"/>
      <c r="B108" s="7"/>
      <c r="C108" s="136"/>
      <c r="D108" s="16"/>
      <c r="E108" s="16"/>
      <c r="F108" s="16"/>
      <c r="G108" s="118">
        <v>7</v>
      </c>
      <c r="H108" s="119">
        <v>17</v>
      </c>
      <c r="I108" s="4">
        <f t="shared" si="16"/>
        <v>5.4140127388535034E-2</v>
      </c>
      <c r="J108" s="4">
        <f t="shared" si="17"/>
        <v>5.8419243986254296E-2</v>
      </c>
    </row>
    <row r="109" spans="1:10" ht="15" customHeight="1" x14ac:dyDescent="0.2">
      <c r="A109" s="15"/>
      <c r="B109" s="7"/>
      <c r="C109" s="136"/>
      <c r="D109" s="16"/>
      <c r="E109" s="16"/>
      <c r="F109" s="16"/>
      <c r="G109" s="118">
        <v>8</v>
      </c>
      <c r="H109" s="119">
        <v>12</v>
      </c>
      <c r="I109" s="4">
        <f t="shared" si="16"/>
        <v>3.8216560509554139E-2</v>
      </c>
      <c r="J109" s="4">
        <f t="shared" si="17"/>
        <v>4.1237113402061855E-2</v>
      </c>
    </row>
    <row r="110" spans="1:10" ht="15" customHeight="1" x14ac:dyDescent="0.2">
      <c r="A110" s="15"/>
      <c r="B110" s="7"/>
      <c r="C110" s="136"/>
      <c r="D110" s="16"/>
      <c r="E110" s="16"/>
      <c r="F110" s="16"/>
      <c r="G110" s="118">
        <v>9</v>
      </c>
      <c r="H110" s="119">
        <v>19</v>
      </c>
      <c r="I110" s="4">
        <f t="shared" si="16"/>
        <v>6.0509554140127389E-2</v>
      </c>
      <c r="J110" s="4">
        <f t="shared" si="17"/>
        <v>6.5292096219931275E-2</v>
      </c>
    </row>
    <row r="111" spans="1:10" ht="15" customHeight="1" x14ac:dyDescent="0.2">
      <c r="A111" s="60"/>
      <c r="B111" s="62"/>
      <c r="C111" s="137"/>
      <c r="D111" s="66"/>
      <c r="E111" s="66"/>
      <c r="F111" s="66"/>
      <c r="G111" s="123" t="s">
        <v>38</v>
      </c>
      <c r="H111" s="124">
        <v>51</v>
      </c>
      <c r="I111" s="64">
        <f t="shared" si="16"/>
        <v>0.16242038216560509</v>
      </c>
      <c r="J111" s="64">
        <f t="shared" si="17"/>
        <v>0.17525773195876287</v>
      </c>
    </row>
    <row r="112" spans="1:10" s="5" customFormat="1" ht="15" customHeight="1" x14ac:dyDescent="0.2">
      <c r="A112" s="81" t="s">
        <v>202</v>
      </c>
      <c r="B112" s="127"/>
      <c r="C112" s="135"/>
      <c r="D112" s="127"/>
      <c r="E112" s="127"/>
      <c r="F112" s="127"/>
      <c r="G112" s="127"/>
      <c r="H112" s="127"/>
      <c r="I112" s="78"/>
      <c r="J112" s="78"/>
    </row>
    <row r="113" spans="1:10" ht="15" customHeight="1" x14ac:dyDescent="0.2">
      <c r="A113" s="71"/>
      <c r="B113" s="112">
        <v>325</v>
      </c>
      <c r="C113" s="133">
        <v>1811</v>
      </c>
      <c r="D113" s="113">
        <v>118625</v>
      </c>
      <c r="E113" s="113">
        <v>16673556</v>
      </c>
      <c r="F113" s="113">
        <v>1392360</v>
      </c>
      <c r="G113" s="114" t="s">
        <v>13</v>
      </c>
      <c r="H113" s="115">
        <v>302</v>
      </c>
      <c r="I113" s="75">
        <f>H113/$B$113</f>
        <v>0.92923076923076919</v>
      </c>
      <c r="J113" s="75">
        <f>H113/$H$113</f>
        <v>1</v>
      </c>
    </row>
    <row r="114" spans="1:10" ht="15" customHeight="1" x14ac:dyDescent="0.2">
      <c r="A114" s="15"/>
      <c r="B114" s="7"/>
      <c r="C114" s="136"/>
      <c r="D114" s="16"/>
      <c r="E114" s="16"/>
      <c r="F114" s="16"/>
      <c r="G114" s="118">
        <v>1</v>
      </c>
      <c r="H114" s="119">
        <v>27</v>
      </c>
      <c r="I114" s="4">
        <f t="shared" ref="I114:I123" si="18">H114/$B$113</f>
        <v>8.3076923076923076E-2</v>
      </c>
      <c r="J114" s="4">
        <f t="shared" ref="J114:J123" si="19">H114/$H$113</f>
        <v>8.9403973509933773E-2</v>
      </c>
    </row>
    <row r="115" spans="1:10" ht="15" customHeight="1" x14ac:dyDescent="0.2">
      <c r="A115" s="15"/>
      <c r="B115" s="7"/>
      <c r="C115" s="136"/>
      <c r="D115" s="16"/>
      <c r="E115" s="16"/>
      <c r="F115" s="16"/>
      <c r="G115" s="118">
        <v>2</v>
      </c>
      <c r="H115" s="119">
        <v>36</v>
      </c>
      <c r="I115" s="4">
        <f t="shared" si="18"/>
        <v>0.11076923076923077</v>
      </c>
      <c r="J115" s="4">
        <f t="shared" si="19"/>
        <v>0.11920529801324503</v>
      </c>
    </row>
    <row r="116" spans="1:10" ht="15" customHeight="1" x14ac:dyDescent="0.2">
      <c r="A116" s="15"/>
      <c r="B116" s="7"/>
      <c r="C116" s="136"/>
      <c r="D116" s="16"/>
      <c r="E116" s="16"/>
      <c r="F116" s="16"/>
      <c r="G116" s="118">
        <v>3</v>
      </c>
      <c r="H116" s="119">
        <v>34</v>
      </c>
      <c r="I116" s="4">
        <f t="shared" si="18"/>
        <v>0.10461538461538461</v>
      </c>
      <c r="J116" s="4">
        <f t="shared" si="19"/>
        <v>0.11258278145695365</v>
      </c>
    </row>
    <row r="117" spans="1:10" ht="15" customHeight="1" x14ac:dyDescent="0.2">
      <c r="A117" s="15"/>
      <c r="B117" s="7"/>
      <c r="C117" s="136"/>
      <c r="D117" s="16"/>
      <c r="E117" s="16"/>
      <c r="F117" s="16"/>
      <c r="G117" s="118">
        <v>4</v>
      </c>
      <c r="H117" s="119">
        <v>29</v>
      </c>
      <c r="I117" s="4">
        <f t="shared" si="18"/>
        <v>8.9230769230769225E-2</v>
      </c>
      <c r="J117" s="4">
        <f t="shared" si="19"/>
        <v>9.602649006622517E-2</v>
      </c>
    </row>
    <row r="118" spans="1:10" ht="15" customHeight="1" x14ac:dyDescent="0.2">
      <c r="A118" s="15"/>
      <c r="B118" s="7"/>
      <c r="C118" s="136"/>
      <c r="D118" s="16"/>
      <c r="E118" s="16"/>
      <c r="F118" s="16"/>
      <c r="G118" s="118">
        <v>5</v>
      </c>
      <c r="H118" s="119">
        <v>36</v>
      </c>
      <c r="I118" s="4">
        <f t="shared" si="18"/>
        <v>0.11076923076923077</v>
      </c>
      <c r="J118" s="4">
        <f t="shared" si="19"/>
        <v>0.11920529801324503</v>
      </c>
    </row>
    <row r="119" spans="1:10" ht="15" customHeight="1" x14ac:dyDescent="0.2">
      <c r="A119" s="15"/>
      <c r="B119" s="7"/>
      <c r="C119" s="136"/>
      <c r="D119" s="16"/>
      <c r="E119" s="16"/>
      <c r="F119" s="16"/>
      <c r="G119" s="118">
        <v>6</v>
      </c>
      <c r="H119" s="119">
        <v>31</v>
      </c>
      <c r="I119" s="4">
        <f t="shared" si="18"/>
        <v>9.5384615384615387E-2</v>
      </c>
      <c r="J119" s="4">
        <f t="shared" si="19"/>
        <v>0.10264900662251655</v>
      </c>
    </row>
    <row r="120" spans="1:10" ht="15" customHeight="1" x14ac:dyDescent="0.2">
      <c r="A120" s="15"/>
      <c r="B120" s="7"/>
      <c r="C120" s="136"/>
      <c r="D120" s="16"/>
      <c r="E120" s="16"/>
      <c r="F120" s="16"/>
      <c r="G120" s="118">
        <v>7</v>
      </c>
      <c r="H120" s="119">
        <v>27</v>
      </c>
      <c r="I120" s="4">
        <f t="shared" si="18"/>
        <v>8.3076923076923076E-2</v>
      </c>
      <c r="J120" s="4">
        <f t="shared" si="19"/>
        <v>8.9403973509933773E-2</v>
      </c>
    </row>
    <row r="121" spans="1:10" ht="15" customHeight="1" x14ac:dyDescent="0.2">
      <c r="A121" s="15"/>
      <c r="B121" s="7"/>
      <c r="C121" s="136"/>
      <c r="D121" s="16"/>
      <c r="E121" s="16"/>
      <c r="F121" s="16"/>
      <c r="G121" s="118">
        <v>8</v>
      </c>
      <c r="H121" s="119">
        <v>16</v>
      </c>
      <c r="I121" s="4">
        <f t="shared" si="18"/>
        <v>4.9230769230769231E-2</v>
      </c>
      <c r="J121" s="4">
        <f t="shared" si="19"/>
        <v>5.2980132450331126E-2</v>
      </c>
    </row>
    <row r="122" spans="1:10" ht="15" customHeight="1" x14ac:dyDescent="0.2">
      <c r="A122" s="15"/>
      <c r="B122" s="7"/>
      <c r="C122" s="136"/>
      <c r="D122" s="16"/>
      <c r="E122" s="16"/>
      <c r="F122" s="16"/>
      <c r="G122" s="118">
        <v>9</v>
      </c>
      <c r="H122" s="119">
        <v>11</v>
      </c>
      <c r="I122" s="4">
        <f t="shared" si="18"/>
        <v>3.3846153846153845E-2</v>
      </c>
      <c r="J122" s="4">
        <f t="shared" si="19"/>
        <v>3.6423841059602648E-2</v>
      </c>
    </row>
    <row r="123" spans="1:10" ht="15" customHeight="1" x14ac:dyDescent="0.2">
      <c r="A123" s="60"/>
      <c r="B123" s="62"/>
      <c r="C123" s="137"/>
      <c r="D123" s="66"/>
      <c r="E123" s="66"/>
      <c r="F123" s="66"/>
      <c r="G123" s="123" t="s">
        <v>38</v>
      </c>
      <c r="H123" s="124">
        <v>55</v>
      </c>
      <c r="I123" s="64">
        <f t="shared" si="18"/>
        <v>0.16923076923076924</v>
      </c>
      <c r="J123" s="64">
        <f t="shared" si="19"/>
        <v>0.18211920529801323</v>
      </c>
    </row>
    <row r="124" spans="1:10" s="5" customFormat="1" ht="15" customHeight="1" x14ac:dyDescent="0.2">
      <c r="A124" s="81" t="s">
        <v>203</v>
      </c>
      <c r="B124" s="127"/>
      <c r="C124" s="135"/>
      <c r="D124" s="127"/>
      <c r="E124" s="127"/>
      <c r="F124" s="127"/>
      <c r="G124" s="127"/>
      <c r="H124" s="127"/>
      <c r="I124" s="78"/>
      <c r="J124" s="78"/>
    </row>
    <row r="125" spans="1:10" ht="15" customHeight="1" x14ac:dyDescent="0.2">
      <c r="A125" s="71"/>
      <c r="B125" s="112">
        <v>348</v>
      </c>
      <c r="C125" s="133">
        <v>1903</v>
      </c>
      <c r="D125" s="113">
        <v>127020</v>
      </c>
      <c r="E125" s="113">
        <v>16635468</v>
      </c>
      <c r="F125" s="113">
        <v>1343739</v>
      </c>
      <c r="G125" s="114" t="s">
        <v>13</v>
      </c>
      <c r="H125" s="115">
        <v>316</v>
      </c>
      <c r="I125" s="75">
        <f>H125/$B$125</f>
        <v>0.90804597701149425</v>
      </c>
      <c r="J125" s="75">
        <f>H125/$H$125</f>
        <v>1</v>
      </c>
    </row>
    <row r="126" spans="1:10" ht="15" customHeight="1" x14ac:dyDescent="0.2">
      <c r="A126" s="15"/>
      <c r="B126" s="7"/>
      <c r="C126" s="136"/>
      <c r="D126" s="16"/>
      <c r="E126" s="16"/>
      <c r="F126" s="16"/>
      <c r="G126" s="118">
        <v>1</v>
      </c>
      <c r="H126" s="119">
        <v>36</v>
      </c>
      <c r="I126" s="4">
        <f t="shared" ref="I126:I135" si="20">H126/$B$125</f>
        <v>0.10344827586206896</v>
      </c>
      <c r="J126" s="4">
        <f t="shared" ref="J126:J135" si="21">H126/$H$125</f>
        <v>0.11392405063291139</v>
      </c>
    </row>
    <row r="127" spans="1:10" ht="15" customHeight="1" x14ac:dyDescent="0.2">
      <c r="A127" s="15"/>
      <c r="B127" s="7"/>
      <c r="C127" s="136"/>
      <c r="D127" s="16"/>
      <c r="E127" s="16"/>
      <c r="F127" s="16"/>
      <c r="G127" s="118">
        <v>2</v>
      </c>
      <c r="H127" s="119">
        <v>36</v>
      </c>
      <c r="I127" s="4">
        <f t="shared" si="20"/>
        <v>0.10344827586206896</v>
      </c>
      <c r="J127" s="4">
        <f t="shared" si="21"/>
        <v>0.11392405063291139</v>
      </c>
    </row>
    <row r="128" spans="1:10" ht="15" customHeight="1" x14ac:dyDescent="0.2">
      <c r="A128" s="15"/>
      <c r="B128" s="7"/>
      <c r="C128" s="136"/>
      <c r="D128" s="16"/>
      <c r="E128" s="16"/>
      <c r="F128" s="16"/>
      <c r="G128" s="118">
        <v>3</v>
      </c>
      <c r="H128" s="119">
        <v>45</v>
      </c>
      <c r="I128" s="4">
        <f t="shared" si="20"/>
        <v>0.12931034482758622</v>
      </c>
      <c r="J128" s="4">
        <f t="shared" si="21"/>
        <v>0.14240506329113925</v>
      </c>
    </row>
    <row r="129" spans="1:10" ht="15" customHeight="1" x14ac:dyDescent="0.2">
      <c r="A129" s="15"/>
      <c r="B129" s="7"/>
      <c r="C129" s="136"/>
      <c r="D129" s="16"/>
      <c r="E129" s="16"/>
      <c r="F129" s="16"/>
      <c r="G129" s="118">
        <v>4</v>
      </c>
      <c r="H129" s="119">
        <v>37</v>
      </c>
      <c r="I129" s="4">
        <f t="shared" si="20"/>
        <v>0.10632183908045977</v>
      </c>
      <c r="J129" s="4">
        <f t="shared" si="21"/>
        <v>0.11708860759493671</v>
      </c>
    </row>
    <row r="130" spans="1:10" ht="15" customHeight="1" x14ac:dyDescent="0.2">
      <c r="A130" s="15"/>
      <c r="B130" s="7"/>
      <c r="C130" s="136"/>
      <c r="D130" s="16"/>
      <c r="E130" s="16"/>
      <c r="F130" s="16"/>
      <c r="G130" s="118">
        <v>5</v>
      </c>
      <c r="H130" s="119">
        <v>33</v>
      </c>
      <c r="I130" s="4">
        <f t="shared" si="20"/>
        <v>9.4827586206896547E-2</v>
      </c>
      <c r="J130" s="4">
        <f t="shared" si="21"/>
        <v>0.10443037974683544</v>
      </c>
    </row>
    <row r="131" spans="1:10" ht="15" customHeight="1" x14ac:dyDescent="0.2">
      <c r="A131" s="15"/>
      <c r="B131" s="7"/>
      <c r="C131" s="136"/>
      <c r="D131" s="16"/>
      <c r="E131" s="16"/>
      <c r="F131" s="16"/>
      <c r="G131" s="118">
        <v>6</v>
      </c>
      <c r="H131" s="119">
        <v>21</v>
      </c>
      <c r="I131" s="4">
        <f t="shared" si="20"/>
        <v>6.0344827586206899E-2</v>
      </c>
      <c r="J131" s="4">
        <f t="shared" si="21"/>
        <v>6.6455696202531639E-2</v>
      </c>
    </row>
    <row r="132" spans="1:10" ht="15" customHeight="1" x14ac:dyDescent="0.2">
      <c r="A132" s="15"/>
      <c r="B132" s="7"/>
      <c r="C132" s="136"/>
      <c r="D132" s="16"/>
      <c r="E132" s="16"/>
      <c r="F132" s="16"/>
      <c r="G132" s="118">
        <v>7</v>
      </c>
      <c r="H132" s="119">
        <v>13</v>
      </c>
      <c r="I132" s="4">
        <f t="shared" si="20"/>
        <v>3.7356321839080463E-2</v>
      </c>
      <c r="J132" s="4">
        <f t="shared" si="21"/>
        <v>4.1139240506329111E-2</v>
      </c>
    </row>
    <row r="133" spans="1:10" ht="15" customHeight="1" x14ac:dyDescent="0.2">
      <c r="A133" s="15"/>
      <c r="B133" s="7"/>
      <c r="C133" s="136"/>
      <c r="D133" s="16"/>
      <c r="E133" s="16"/>
      <c r="F133" s="16"/>
      <c r="G133" s="118">
        <v>8</v>
      </c>
      <c r="H133" s="119">
        <v>16</v>
      </c>
      <c r="I133" s="4">
        <f t="shared" si="20"/>
        <v>4.5977011494252873E-2</v>
      </c>
      <c r="J133" s="4">
        <f t="shared" si="21"/>
        <v>5.0632911392405063E-2</v>
      </c>
    </row>
    <row r="134" spans="1:10" ht="15" customHeight="1" x14ac:dyDescent="0.2">
      <c r="A134" s="15"/>
      <c r="B134" s="7"/>
      <c r="C134" s="136"/>
      <c r="D134" s="16"/>
      <c r="E134" s="16"/>
      <c r="F134" s="16"/>
      <c r="G134" s="118">
        <v>9</v>
      </c>
      <c r="H134" s="119">
        <v>18</v>
      </c>
      <c r="I134" s="4">
        <f t="shared" si="20"/>
        <v>5.1724137931034482E-2</v>
      </c>
      <c r="J134" s="4">
        <f t="shared" si="21"/>
        <v>5.6962025316455694E-2</v>
      </c>
    </row>
    <row r="135" spans="1:10" ht="15" customHeight="1" x14ac:dyDescent="0.2">
      <c r="A135" s="60"/>
      <c r="B135" s="62"/>
      <c r="C135" s="137"/>
      <c r="D135" s="66"/>
      <c r="E135" s="66"/>
      <c r="F135" s="66"/>
      <c r="G135" s="123" t="s">
        <v>38</v>
      </c>
      <c r="H135" s="124">
        <v>61</v>
      </c>
      <c r="I135" s="64">
        <f t="shared" si="20"/>
        <v>0.17528735632183909</v>
      </c>
      <c r="J135" s="64">
        <f t="shared" si="21"/>
        <v>0.19303797468354431</v>
      </c>
    </row>
    <row r="136" spans="1:10" s="5" customFormat="1" ht="15" customHeight="1" x14ac:dyDescent="0.2">
      <c r="A136" s="81" t="s">
        <v>204</v>
      </c>
      <c r="B136" s="127"/>
      <c r="C136" s="135"/>
      <c r="D136" s="127"/>
      <c r="E136" s="127"/>
      <c r="F136" s="127"/>
      <c r="G136" s="127"/>
      <c r="H136" s="127"/>
      <c r="I136" s="78"/>
      <c r="J136" s="78"/>
    </row>
    <row r="137" spans="1:10" ht="15" customHeight="1" x14ac:dyDescent="0.2">
      <c r="A137" s="71"/>
      <c r="B137" s="112">
        <v>253</v>
      </c>
      <c r="C137" s="133">
        <v>1260</v>
      </c>
      <c r="D137" s="113">
        <v>92345</v>
      </c>
      <c r="E137" s="113">
        <v>16571499</v>
      </c>
      <c r="F137" s="113">
        <v>1044883</v>
      </c>
      <c r="G137" s="114" t="s">
        <v>13</v>
      </c>
      <c r="H137" s="115">
        <v>234</v>
      </c>
      <c r="I137" s="75">
        <f>H137/$B$137</f>
        <v>0.92490118577075098</v>
      </c>
      <c r="J137" s="75">
        <f>H137/$H$137</f>
        <v>1</v>
      </c>
    </row>
    <row r="138" spans="1:10" ht="15" customHeight="1" x14ac:dyDescent="0.2">
      <c r="A138" s="15"/>
      <c r="B138" s="7"/>
      <c r="C138" s="136"/>
      <c r="D138" s="16"/>
      <c r="E138" s="16"/>
      <c r="F138" s="16"/>
      <c r="G138" s="118">
        <v>1</v>
      </c>
      <c r="H138" s="119">
        <v>36</v>
      </c>
      <c r="I138" s="4">
        <f t="shared" ref="I138:I147" si="22">H138/$B$137</f>
        <v>0.14229249011857709</v>
      </c>
      <c r="J138" s="4">
        <f t="shared" ref="J138:J147" si="23">H138/$H$137</f>
        <v>0.15384615384615385</v>
      </c>
    </row>
    <row r="139" spans="1:10" ht="15" customHeight="1" x14ac:dyDescent="0.2">
      <c r="A139" s="15"/>
      <c r="B139" s="7"/>
      <c r="C139" s="136"/>
      <c r="D139" s="16"/>
      <c r="E139" s="16"/>
      <c r="F139" s="16"/>
      <c r="G139" s="118">
        <v>2</v>
      </c>
      <c r="H139" s="119">
        <v>24</v>
      </c>
      <c r="I139" s="4">
        <f t="shared" si="22"/>
        <v>9.4861660079051377E-2</v>
      </c>
      <c r="J139" s="4">
        <f t="shared" si="23"/>
        <v>0.10256410256410256</v>
      </c>
    </row>
    <row r="140" spans="1:10" ht="15" customHeight="1" x14ac:dyDescent="0.2">
      <c r="A140" s="15"/>
      <c r="B140" s="7"/>
      <c r="C140" s="136"/>
      <c r="D140" s="16"/>
      <c r="E140" s="16"/>
      <c r="F140" s="16"/>
      <c r="G140" s="118">
        <v>3</v>
      </c>
      <c r="H140" s="119">
        <v>27</v>
      </c>
      <c r="I140" s="4">
        <f t="shared" si="22"/>
        <v>0.1067193675889328</v>
      </c>
      <c r="J140" s="4">
        <f t="shared" si="23"/>
        <v>0.11538461538461539</v>
      </c>
    </row>
    <row r="141" spans="1:10" ht="15" customHeight="1" x14ac:dyDescent="0.2">
      <c r="A141" s="15"/>
      <c r="B141" s="7"/>
      <c r="C141" s="136"/>
      <c r="D141" s="16"/>
      <c r="E141" s="16"/>
      <c r="F141" s="16"/>
      <c r="G141" s="118">
        <v>4</v>
      </c>
      <c r="H141" s="119">
        <v>26</v>
      </c>
      <c r="I141" s="4">
        <f t="shared" si="22"/>
        <v>0.10276679841897234</v>
      </c>
      <c r="J141" s="4">
        <f t="shared" si="23"/>
        <v>0.1111111111111111</v>
      </c>
    </row>
    <row r="142" spans="1:10" ht="15" customHeight="1" x14ac:dyDescent="0.2">
      <c r="A142" s="15"/>
      <c r="B142" s="7"/>
      <c r="C142" s="136"/>
      <c r="D142" s="16"/>
      <c r="E142" s="16"/>
      <c r="F142" s="16"/>
      <c r="G142" s="118">
        <v>5</v>
      </c>
      <c r="H142" s="119">
        <v>28</v>
      </c>
      <c r="I142" s="4">
        <f t="shared" si="22"/>
        <v>0.11067193675889328</v>
      </c>
      <c r="J142" s="4">
        <f t="shared" si="23"/>
        <v>0.11965811965811966</v>
      </c>
    </row>
    <row r="143" spans="1:10" ht="15" customHeight="1" x14ac:dyDescent="0.2">
      <c r="A143" s="15"/>
      <c r="B143" s="7"/>
      <c r="C143" s="136"/>
      <c r="D143" s="16"/>
      <c r="E143" s="16"/>
      <c r="F143" s="16"/>
      <c r="G143" s="118">
        <v>6</v>
      </c>
      <c r="H143" s="119">
        <v>14</v>
      </c>
      <c r="I143" s="4">
        <f t="shared" si="22"/>
        <v>5.533596837944664E-2</v>
      </c>
      <c r="J143" s="4">
        <f t="shared" si="23"/>
        <v>5.9829059829059832E-2</v>
      </c>
    </row>
    <row r="144" spans="1:10" ht="15" customHeight="1" x14ac:dyDescent="0.2">
      <c r="A144" s="15"/>
      <c r="B144" s="7"/>
      <c r="C144" s="136"/>
      <c r="D144" s="16"/>
      <c r="E144" s="16"/>
      <c r="F144" s="16"/>
      <c r="G144" s="118">
        <v>7</v>
      </c>
      <c r="H144" s="119">
        <v>15</v>
      </c>
      <c r="I144" s="4">
        <f t="shared" si="22"/>
        <v>5.9288537549407112E-2</v>
      </c>
      <c r="J144" s="4">
        <f t="shared" si="23"/>
        <v>6.4102564102564097E-2</v>
      </c>
    </row>
    <row r="145" spans="1:10" ht="15" customHeight="1" x14ac:dyDescent="0.2">
      <c r="A145" s="15"/>
      <c r="B145" s="7"/>
      <c r="C145" s="136"/>
      <c r="D145" s="16"/>
      <c r="E145" s="16"/>
      <c r="F145" s="16"/>
      <c r="G145" s="118">
        <v>8</v>
      </c>
      <c r="H145" s="119">
        <v>17</v>
      </c>
      <c r="I145" s="4">
        <f t="shared" si="22"/>
        <v>6.7193675889328064E-2</v>
      </c>
      <c r="J145" s="4">
        <f t="shared" si="23"/>
        <v>7.2649572649572655E-2</v>
      </c>
    </row>
    <row r="146" spans="1:10" ht="15" customHeight="1" x14ac:dyDescent="0.2">
      <c r="A146" s="15"/>
      <c r="B146" s="7"/>
      <c r="C146" s="136"/>
      <c r="D146" s="16"/>
      <c r="E146" s="16"/>
      <c r="F146" s="16"/>
      <c r="G146" s="118">
        <v>9</v>
      </c>
      <c r="H146" s="119">
        <v>12</v>
      </c>
      <c r="I146" s="4">
        <f t="shared" si="22"/>
        <v>4.7430830039525688E-2</v>
      </c>
      <c r="J146" s="4">
        <f t="shared" si="23"/>
        <v>5.128205128205128E-2</v>
      </c>
    </row>
    <row r="147" spans="1:10" ht="15" customHeight="1" x14ac:dyDescent="0.2">
      <c r="A147" s="60"/>
      <c r="B147" s="62"/>
      <c r="C147" s="137"/>
      <c r="D147" s="66"/>
      <c r="E147" s="66"/>
      <c r="F147" s="66"/>
      <c r="G147" s="123" t="s">
        <v>38</v>
      </c>
      <c r="H147" s="124">
        <v>35</v>
      </c>
      <c r="I147" s="64">
        <f t="shared" si="22"/>
        <v>0.13833992094861661</v>
      </c>
      <c r="J147" s="64">
        <f t="shared" si="23"/>
        <v>0.14957264957264957</v>
      </c>
    </row>
    <row r="148" spans="1:10" s="5" customFormat="1" ht="15" customHeight="1" x14ac:dyDescent="0.2">
      <c r="A148" s="81" t="s">
        <v>54</v>
      </c>
      <c r="B148" s="127"/>
      <c r="C148" s="135"/>
      <c r="D148" s="127"/>
      <c r="E148" s="127"/>
      <c r="F148" s="127"/>
      <c r="G148" s="127"/>
      <c r="H148" s="127"/>
      <c r="I148" s="78"/>
      <c r="J148" s="78"/>
    </row>
    <row r="149" spans="1:10" ht="15" customHeight="1" x14ac:dyDescent="0.2">
      <c r="A149" s="71"/>
      <c r="B149" s="112">
        <v>217</v>
      </c>
      <c r="C149" s="133">
        <v>1067</v>
      </c>
      <c r="D149" s="113">
        <v>79205</v>
      </c>
      <c r="E149" s="113">
        <v>12371141</v>
      </c>
      <c r="F149" s="113">
        <v>1000955</v>
      </c>
      <c r="G149" s="114" t="s">
        <v>13</v>
      </c>
      <c r="H149" s="115">
        <v>198</v>
      </c>
      <c r="I149" s="75">
        <f>H149/$B$149</f>
        <v>0.9124423963133641</v>
      </c>
      <c r="J149" s="75">
        <f>H149/$H$149</f>
        <v>1</v>
      </c>
    </row>
    <row r="150" spans="1:10" ht="15" customHeight="1" x14ac:dyDescent="0.2">
      <c r="A150" s="15"/>
      <c r="B150" s="7"/>
      <c r="C150" s="136"/>
      <c r="D150" s="16"/>
      <c r="E150" s="16"/>
      <c r="F150" s="16"/>
      <c r="G150" s="118">
        <v>1</v>
      </c>
      <c r="H150" s="119">
        <v>22</v>
      </c>
      <c r="I150" s="4">
        <f t="shared" ref="I150:I159" si="24">H150/$B$149</f>
        <v>0.10138248847926268</v>
      </c>
      <c r="J150" s="4">
        <f t="shared" ref="J150:J159" si="25">H150/$H$149</f>
        <v>0.1111111111111111</v>
      </c>
    </row>
    <row r="151" spans="1:10" ht="15" customHeight="1" x14ac:dyDescent="0.2">
      <c r="A151" s="15"/>
      <c r="B151" s="7"/>
      <c r="C151" s="136"/>
      <c r="D151" s="16"/>
      <c r="E151" s="16"/>
      <c r="F151" s="16"/>
      <c r="G151" s="118">
        <v>2</v>
      </c>
      <c r="H151" s="119">
        <v>29</v>
      </c>
      <c r="I151" s="4">
        <f t="shared" si="24"/>
        <v>0.13364055299539171</v>
      </c>
      <c r="J151" s="4">
        <f t="shared" si="25"/>
        <v>0.14646464646464646</v>
      </c>
    </row>
    <row r="152" spans="1:10" ht="15" customHeight="1" x14ac:dyDescent="0.2">
      <c r="A152" s="15"/>
      <c r="B152" s="7"/>
      <c r="C152" s="136"/>
      <c r="D152" s="16"/>
      <c r="E152" s="16"/>
      <c r="F152" s="16"/>
      <c r="G152" s="118">
        <v>3</v>
      </c>
      <c r="H152" s="119">
        <v>25</v>
      </c>
      <c r="I152" s="4">
        <f t="shared" si="24"/>
        <v>0.1152073732718894</v>
      </c>
      <c r="J152" s="4">
        <f t="shared" si="25"/>
        <v>0.12626262626262627</v>
      </c>
    </row>
    <row r="153" spans="1:10" ht="15" customHeight="1" x14ac:dyDescent="0.2">
      <c r="A153" s="15"/>
      <c r="B153" s="7"/>
      <c r="C153" s="136"/>
      <c r="D153" s="16"/>
      <c r="E153" s="16"/>
      <c r="F153" s="16"/>
      <c r="G153" s="118">
        <v>4</v>
      </c>
      <c r="H153" s="119">
        <v>28</v>
      </c>
      <c r="I153" s="4">
        <f t="shared" si="24"/>
        <v>0.12903225806451613</v>
      </c>
      <c r="J153" s="4">
        <f t="shared" si="25"/>
        <v>0.14141414141414141</v>
      </c>
    </row>
    <row r="154" spans="1:10" ht="15" customHeight="1" x14ac:dyDescent="0.2">
      <c r="A154" s="15"/>
      <c r="B154" s="7"/>
      <c r="C154" s="136"/>
      <c r="D154" s="16"/>
      <c r="E154" s="16"/>
      <c r="F154" s="16"/>
      <c r="G154" s="118">
        <v>5</v>
      </c>
      <c r="H154" s="119">
        <v>15</v>
      </c>
      <c r="I154" s="4">
        <f t="shared" si="24"/>
        <v>6.9124423963133647E-2</v>
      </c>
      <c r="J154" s="4">
        <f t="shared" si="25"/>
        <v>7.575757575757576E-2</v>
      </c>
    </row>
    <row r="155" spans="1:10" ht="15" customHeight="1" x14ac:dyDescent="0.2">
      <c r="A155" s="15"/>
      <c r="B155" s="7"/>
      <c r="C155" s="136"/>
      <c r="D155" s="16"/>
      <c r="E155" s="16"/>
      <c r="F155" s="16"/>
      <c r="G155" s="118">
        <v>6</v>
      </c>
      <c r="H155" s="119">
        <v>11</v>
      </c>
      <c r="I155" s="4">
        <f t="shared" si="24"/>
        <v>5.0691244239631339E-2</v>
      </c>
      <c r="J155" s="4">
        <f t="shared" si="25"/>
        <v>5.5555555555555552E-2</v>
      </c>
    </row>
    <row r="156" spans="1:10" ht="15" customHeight="1" x14ac:dyDescent="0.2">
      <c r="A156" s="15"/>
      <c r="B156" s="7"/>
      <c r="C156" s="136"/>
      <c r="D156" s="16"/>
      <c r="E156" s="16"/>
      <c r="F156" s="16"/>
      <c r="G156" s="118">
        <v>7</v>
      </c>
      <c r="H156" s="119">
        <v>12</v>
      </c>
      <c r="I156" s="4">
        <f t="shared" si="24"/>
        <v>5.5299539170506916E-2</v>
      </c>
      <c r="J156" s="4">
        <f t="shared" si="25"/>
        <v>6.0606060606060608E-2</v>
      </c>
    </row>
    <row r="157" spans="1:10" ht="15" customHeight="1" x14ac:dyDescent="0.2">
      <c r="A157" s="15"/>
      <c r="B157" s="7"/>
      <c r="C157" s="136"/>
      <c r="D157" s="16"/>
      <c r="E157" s="16"/>
      <c r="F157" s="16"/>
      <c r="G157" s="118">
        <v>8</v>
      </c>
      <c r="H157" s="119">
        <v>13</v>
      </c>
      <c r="I157" s="4">
        <f t="shared" si="24"/>
        <v>5.9907834101382486E-2</v>
      </c>
      <c r="J157" s="4">
        <f t="shared" si="25"/>
        <v>6.5656565656565663E-2</v>
      </c>
    </row>
    <row r="158" spans="1:10" ht="15" customHeight="1" x14ac:dyDescent="0.2">
      <c r="A158" s="15"/>
      <c r="B158" s="7"/>
      <c r="C158" s="136"/>
      <c r="D158" s="16"/>
      <c r="E158" s="16"/>
      <c r="F158" s="16"/>
      <c r="G158" s="118">
        <v>9</v>
      </c>
      <c r="H158" s="119">
        <v>7</v>
      </c>
      <c r="I158" s="4">
        <f t="shared" si="24"/>
        <v>3.2258064516129031E-2</v>
      </c>
      <c r="J158" s="4">
        <f t="shared" si="25"/>
        <v>3.5353535353535352E-2</v>
      </c>
    </row>
    <row r="159" spans="1:10" ht="15" customHeight="1" x14ac:dyDescent="0.2">
      <c r="A159" s="60"/>
      <c r="B159" s="62"/>
      <c r="C159" s="137"/>
      <c r="D159" s="66"/>
      <c r="E159" s="66"/>
      <c r="F159" s="66"/>
      <c r="G159" s="123" t="s">
        <v>38</v>
      </c>
      <c r="H159" s="124">
        <v>36</v>
      </c>
      <c r="I159" s="64">
        <f t="shared" si="24"/>
        <v>0.16589861751152074</v>
      </c>
      <c r="J159" s="64">
        <f t="shared" si="25"/>
        <v>0.18181818181818182</v>
      </c>
    </row>
    <row r="160" spans="1:10" s="5" customFormat="1" ht="15" customHeight="1" x14ac:dyDescent="0.2">
      <c r="A160" s="81" t="s">
        <v>55</v>
      </c>
      <c r="B160" s="127"/>
      <c r="C160" s="135"/>
      <c r="D160" s="127"/>
      <c r="E160" s="127"/>
      <c r="F160" s="127"/>
      <c r="G160" s="127"/>
      <c r="H160" s="127"/>
      <c r="I160" s="78"/>
      <c r="J160" s="78"/>
    </row>
    <row r="161" spans="1:10" ht="15" customHeight="1" x14ac:dyDescent="0.2">
      <c r="A161" s="71"/>
      <c r="B161" s="112">
        <v>177</v>
      </c>
      <c r="C161" s="133">
        <v>939</v>
      </c>
      <c r="D161" s="113">
        <v>64605</v>
      </c>
      <c r="E161" s="113">
        <v>12462539</v>
      </c>
      <c r="F161" s="113">
        <v>536126</v>
      </c>
      <c r="G161" s="114" t="s">
        <v>13</v>
      </c>
      <c r="H161" s="115">
        <v>167</v>
      </c>
      <c r="I161" s="75">
        <f>H161/$B$161</f>
        <v>0.94350282485875703</v>
      </c>
      <c r="J161" s="75">
        <f>H161/$H$161</f>
        <v>1</v>
      </c>
    </row>
    <row r="162" spans="1:10" ht="15" customHeight="1" x14ac:dyDescent="0.2">
      <c r="A162" s="15"/>
      <c r="B162" s="7"/>
      <c r="C162" s="136"/>
      <c r="D162" s="16"/>
      <c r="E162" s="16"/>
      <c r="F162" s="16"/>
      <c r="G162" s="118">
        <v>1</v>
      </c>
      <c r="H162" s="119">
        <v>17</v>
      </c>
      <c r="I162" s="4">
        <f t="shared" ref="I162:I171" si="26">H162/$B$161</f>
        <v>9.6045197740112997E-2</v>
      </c>
      <c r="J162" s="4">
        <f t="shared" ref="J162:J171" si="27">H162/$H$161</f>
        <v>0.10179640718562874</v>
      </c>
    </row>
    <row r="163" spans="1:10" ht="15" customHeight="1" x14ac:dyDescent="0.2">
      <c r="A163" s="15"/>
      <c r="B163" s="7"/>
      <c r="C163" s="136"/>
      <c r="D163" s="16"/>
      <c r="E163" s="16"/>
      <c r="F163" s="16"/>
      <c r="G163" s="118">
        <v>2</v>
      </c>
      <c r="H163" s="119">
        <v>30</v>
      </c>
      <c r="I163" s="4">
        <f t="shared" si="26"/>
        <v>0.16949152542372881</v>
      </c>
      <c r="J163" s="4">
        <f t="shared" si="27"/>
        <v>0.17964071856287425</v>
      </c>
    </row>
    <row r="164" spans="1:10" ht="15" customHeight="1" x14ac:dyDescent="0.2">
      <c r="A164" s="15"/>
      <c r="B164" s="7"/>
      <c r="C164" s="136"/>
      <c r="D164" s="16"/>
      <c r="E164" s="16"/>
      <c r="F164" s="16"/>
      <c r="G164" s="118">
        <v>3</v>
      </c>
      <c r="H164" s="119">
        <v>14</v>
      </c>
      <c r="I164" s="4">
        <f t="shared" si="26"/>
        <v>7.909604519774012E-2</v>
      </c>
      <c r="J164" s="4">
        <f t="shared" si="27"/>
        <v>8.3832335329341312E-2</v>
      </c>
    </row>
    <row r="165" spans="1:10" ht="15" customHeight="1" x14ac:dyDescent="0.2">
      <c r="A165" s="15"/>
      <c r="B165" s="7"/>
      <c r="C165" s="136"/>
      <c r="D165" s="16"/>
      <c r="E165" s="16"/>
      <c r="F165" s="16"/>
      <c r="G165" s="118">
        <v>4</v>
      </c>
      <c r="H165" s="119">
        <v>20</v>
      </c>
      <c r="I165" s="4">
        <f t="shared" si="26"/>
        <v>0.11299435028248588</v>
      </c>
      <c r="J165" s="4">
        <f t="shared" si="27"/>
        <v>0.11976047904191617</v>
      </c>
    </row>
    <row r="166" spans="1:10" ht="15" customHeight="1" x14ac:dyDescent="0.2">
      <c r="A166" s="15"/>
      <c r="B166" s="7"/>
      <c r="C166" s="136"/>
      <c r="D166" s="16"/>
      <c r="E166" s="16"/>
      <c r="F166" s="16"/>
      <c r="G166" s="118">
        <v>5</v>
      </c>
      <c r="H166" s="119">
        <v>21</v>
      </c>
      <c r="I166" s="4">
        <f t="shared" si="26"/>
        <v>0.11864406779661017</v>
      </c>
      <c r="J166" s="4">
        <f t="shared" si="27"/>
        <v>0.12574850299401197</v>
      </c>
    </row>
    <row r="167" spans="1:10" ht="15" customHeight="1" x14ac:dyDescent="0.2">
      <c r="A167" s="15"/>
      <c r="B167" s="7"/>
      <c r="C167" s="136"/>
      <c r="D167" s="16"/>
      <c r="E167" s="16"/>
      <c r="F167" s="16"/>
      <c r="G167" s="118">
        <v>6</v>
      </c>
      <c r="H167" s="119">
        <v>12</v>
      </c>
      <c r="I167" s="4">
        <f t="shared" si="26"/>
        <v>6.7796610169491525E-2</v>
      </c>
      <c r="J167" s="4">
        <f t="shared" si="27"/>
        <v>7.1856287425149698E-2</v>
      </c>
    </row>
    <row r="168" spans="1:10" ht="15" customHeight="1" x14ac:dyDescent="0.2">
      <c r="A168" s="15"/>
      <c r="B168" s="7"/>
      <c r="C168" s="136"/>
      <c r="D168" s="16"/>
      <c r="E168" s="16"/>
      <c r="F168" s="16"/>
      <c r="G168" s="118">
        <v>7</v>
      </c>
      <c r="H168" s="119">
        <v>7</v>
      </c>
      <c r="I168" s="4">
        <f t="shared" si="26"/>
        <v>3.954802259887006E-2</v>
      </c>
      <c r="J168" s="4">
        <f t="shared" si="27"/>
        <v>4.1916167664670656E-2</v>
      </c>
    </row>
    <row r="169" spans="1:10" ht="15" customHeight="1" x14ac:dyDescent="0.2">
      <c r="A169" s="15"/>
      <c r="B169" s="7"/>
      <c r="C169" s="136"/>
      <c r="D169" s="16"/>
      <c r="E169" s="16"/>
      <c r="F169" s="16"/>
      <c r="G169" s="118">
        <v>8</v>
      </c>
      <c r="H169" s="119">
        <v>6</v>
      </c>
      <c r="I169" s="4">
        <f t="shared" si="26"/>
        <v>3.3898305084745763E-2</v>
      </c>
      <c r="J169" s="4">
        <f t="shared" si="27"/>
        <v>3.5928143712574849E-2</v>
      </c>
    </row>
    <row r="170" spans="1:10" ht="15" customHeight="1" x14ac:dyDescent="0.2">
      <c r="A170" s="15"/>
      <c r="B170" s="7"/>
      <c r="C170" s="136"/>
      <c r="D170" s="16"/>
      <c r="E170" s="16"/>
      <c r="F170" s="16"/>
      <c r="G170" s="118">
        <v>9</v>
      </c>
      <c r="H170" s="119">
        <v>5</v>
      </c>
      <c r="I170" s="4">
        <f t="shared" si="26"/>
        <v>2.8248587570621469E-2</v>
      </c>
      <c r="J170" s="4">
        <f t="shared" si="27"/>
        <v>2.9940119760479042E-2</v>
      </c>
    </row>
    <row r="171" spans="1:10" ht="15" customHeight="1" x14ac:dyDescent="0.2">
      <c r="A171" s="60"/>
      <c r="B171" s="62"/>
      <c r="C171" s="137"/>
      <c r="D171" s="66"/>
      <c r="E171" s="66"/>
      <c r="F171" s="66"/>
      <c r="G171" s="123" t="s">
        <v>38</v>
      </c>
      <c r="H171" s="124">
        <v>35</v>
      </c>
      <c r="I171" s="64">
        <f t="shared" si="26"/>
        <v>0.19774011299435029</v>
      </c>
      <c r="J171" s="64">
        <f t="shared" si="27"/>
        <v>0.20958083832335328</v>
      </c>
    </row>
    <row r="172" spans="1:10" s="5" customFormat="1" ht="15" customHeight="1" x14ac:dyDescent="0.2">
      <c r="A172" s="81" t="s">
        <v>56</v>
      </c>
      <c r="B172" s="127"/>
      <c r="C172" s="135"/>
      <c r="D172" s="127"/>
      <c r="E172" s="127"/>
      <c r="F172" s="127"/>
      <c r="G172" s="127"/>
      <c r="H172" s="127"/>
      <c r="I172" s="78"/>
      <c r="J172" s="78"/>
    </row>
    <row r="173" spans="1:10" ht="15" customHeight="1" x14ac:dyDescent="0.2">
      <c r="A173" s="71"/>
      <c r="B173" s="112">
        <v>92</v>
      </c>
      <c r="C173" s="133">
        <v>551</v>
      </c>
      <c r="D173" s="113">
        <v>33580</v>
      </c>
      <c r="E173" s="113">
        <v>6240587</v>
      </c>
      <c r="F173" s="113">
        <v>367578</v>
      </c>
      <c r="G173" s="114" t="s">
        <v>13</v>
      </c>
      <c r="H173" s="115">
        <v>85</v>
      </c>
      <c r="I173" s="75">
        <f>H173/$B$173</f>
        <v>0.92391304347826086</v>
      </c>
      <c r="J173" s="75">
        <f>H173/$H$173</f>
        <v>1</v>
      </c>
    </row>
    <row r="174" spans="1:10" ht="15" customHeight="1" x14ac:dyDescent="0.2">
      <c r="A174" s="15"/>
      <c r="B174" s="7"/>
      <c r="C174" s="136"/>
      <c r="D174" s="16"/>
      <c r="E174" s="16"/>
      <c r="F174" s="16"/>
      <c r="G174" s="118">
        <v>1</v>
      </c>
      <c r="H174" s="119">
        <v>7</v>
      </c>
      <c r="I174" s="4">
        <f t="shared" ref="I174:I183" si="28">H174/$B$173</f>
        <v>7.6086956521739135E-2</v>
      </c>
      <c r="J174" s="4">
        <f t="shared" ref="J174:J183" si="29">H174/$H$173</f>
        <v>8.2352941176470587E-2</v>
      </c>
    </row>
    <row r="175" spans="1:10" ht="15" customHeight="1" x14ac:dyDescent="0.2">
      <c r="A175" s="15"/>
      <c r="B175" s="7"/>
      <c r="C175" s="136"/>
      <c r="D175" s="16"/>
      <c r="E175" s="16"/>
      <c r="F175" s="16"/>
      <c r="G175" s="118">
        <v>2</v>
      </c>
      <c r="H175" s="119">
        <v>7</v>
      </c>
      <c r="I175" s="4">
        <f t="shared" si="28"/>
        <v>7.6086956521739135E-2</v>
      </c>
      <c r="J175" s="4">
        <f t="shared" si="29"/>
        <v>8.2352941176470587E-2</v>
      </c>
    </row>
    <row r="176" spans="1:10" ht="15" customHeight="1" x14ac:dyDescent="0.2">
      <c r="A176" s="15"/>
      <c r="B176" s="7"/>
      <c r="C176" s="136"/>
      <c r="D176" s="16"/>
      <c r="E176" s="16"/>
      <c r="F176" s="16"/>
      <c r="G176" s="118">
        <v>3</v>
      </c>
      <c r="H176" s="119">
        <v>7</v>
      </c>
      <c r="I176" s="4">
        <f t="shared" si="28"/>
        <v>7.6086956521739135E-2</v>
      </c>
      <c r="J176" s="4">
        <f t="shared" si="29"/>
        <v>8.2352941176470587E-2</v>
      </c>
    </row>
    <row r="177" spans="1:10" ht="15" customHeight="1" x14ac:dyDescent="0.2">
      <c r="A177" s="15"/>
      <c r="B177" s="7"/>
      <c r="C177" s="136"/>
      <c r="D177" s="16"/>
      <c r="E177" s="16"/>
      <c r="F177" s="16"/>
      <c r="G177" s="118">
        <v>4</v>
      </c>
      <c r="H177" s="119">
        <v>10</v>
      </c>
      <c r="I177" s="4">
        <f t="shared" si="28"/>
        <v>0.10869565217391304</v>
      </c>
      <c r="J177" s="4">
        <f t="shared" si="29"/>
        <v>0.11764705882352941</v>
      </c>
    </row>
    <row r="178" spans="1:10" ht="15" customHeight="1" x14ac:dyDescent="0.2">
      <c r="A178" s="15"/>
      <c r="B178" s="7"/>
      <c r="C178" s="136"/>
      <c r="D178" s="16"/>
      <c r="E178" s="16"/>
      <c r="F178" s="16"/>
      <c r="G178" s="118">
        <v>5</v>
      </c>
      <c r="H178" s="119">
        <v>8</v>
      </c>
      <c r="I178" s="4">
        <f t="shared" si="28"/>
        <v>8.6956521739130432E-2</v>
      </c>
      <c r="J178" s="4">
        <f t="shared" si="29"/>
        <v>9.4117647058823528E-2</v>
      </c>
    </row>
    <row r="179" spans="1:10" ht="15" customHeight="1" x14ac:dyDescent="0.2">
      <c r="A179" s="15"/>
      <c r="B179" s="7"/>
      <c r="C179" s="136"/>
      <c r="D179" s="16"/>
      <c r="E179" s="16"/>
      <c r="F179" s="16"/>
      <c r="G179" s="118">
        <v>6</v>
      </c>
      <c r="H179" s="119">
        <v>12</v>
      </c>
      <c r="I179" s="4">
        <f t="shared" si="28"/>
        <v>0.13043478260869565</v>
      </c>
      <c r="J179" s="4">
        <f t="shared" si="29"/>
        <v>0.14117647058823529</v>
      </c>
    </row>
    <row r="180" spans="1:10" ht="15" customHeight="1" x14ac:dyDescent="0.2">
      <c r="A180" s="15"/>
      <c r="B180" s="7"/>
      <c r="C180" s="136"/>
      <c r="D180" s="16"/>
      <c r="E180" s="16"/>
      <c r="F180" s="16"/>
      <c r="G180" s="118">
        <v>7</v>
      </c>
      <c r="H180" s="119">
        <v>2</v>
      </c>
      <c r="I180" s="4">
        <f t="shared" si="28"/>
        <v>2.1739130434782608E-2</v>
      </c>
      <c r="J180" s="4">
        <f t="shared" si="29"/>
        <v>2.3529411764705882E-2</v>
      </c>
    </row>
    <row r="181" spans="1:10" ht="15" customHeight="1" x14ac:dyDescent="0.2">
      <c r="A181" s="15"/>
      <c r="B181" s="7"/>
      <c r="C181" s="136"/>
      <c r="D181" s="16"/>
      <c r="E181" s="16"/>
      <c r="F181" s="16"/>
      <c r="G181" s="118">
        <v>8</v>
      </c>
      <c r="H181" s="119">
        <v>5</v>
      </c>
      <c r="I181" s="4">
        <f t="shared" si="28"/>
        <v>5.434782608695652E-2</v>
      </c>
      <c r="J181" s="4">
        <f t="shared" si="29"/>
        <v>5.8823529411764705E-2</v>
      </c>
    </row>
    <row r="182" spans="1:10" ht="15" customHeight="1" x14ac:dyDescent="0.2">
      <c r="A182" s="15"/>
      <c r="B182" s="7"/>
      <c r="C182" s="136"/>
      <c r="D182" s="16"/>
      <c r="E182" s="16"/>
      <c r="F182" s="16"/>
      <c r="G182" s="118">
        <v>9</v>
      </c>
      <c r="H182" s="119">
        <v>5</v>
      </c>
      <c r="I182" s="4">
        <f t="shared" si="28"/>
        <v>5.434782608695652E-2</v>
      </c>
      <c r="J182" s="4">
        <f t="shared" si="29"/>
        <v>5.8823529411764705E-2</v>
      </c>
    </row>
    <row r="183" spans="1:10" ht="15" customHeight="1" x14ac:dyDescent="0.2">
      <c r="A183" s="60"/>
      <c r="B183" s="62"/>
      <c r="C183" s="137"/>
      <c r="D183" s="66"/>
      <c r="E183" s="66"/>
      <c r="F183" s="66"/>
      <c r="G183" s="123" t="s">
        <v>38</v>
      </c>
      <c r="H183" s="124">
        <v>22</v>
      </c>
      <c r="I183" s="64">
        <f t="shared" si="28"/>
        <v>0.2391304347826087</v>
      </c>
      <c r="J183" s="64">
        <f t="shared" si="29"/>
        <v>0.25882352941176473</v>
      </c>
    </row>
    <row r="184" spans="1:10" s="5" customFormat="1" ht="15" customHeight="1" x14ac:dyDescent="0.2">
      <c r="A184" s="81" t="s">
        <v>57</v>
      </c>
      <c r="B184" s="127"/>
      <c r="C184" s="135"/>
      <c r="D184" s="127"/>
      <c r="E184" s="127"/>
      <c r="F184" s="127"/>
      <c r="G184" s="127"/>
      <c r="H184" s="127"/>
      <c r="I184" s="78"/>
      <c r="J184" s="78"/>
    </row>
    <row r="185" spans="1:10" ht="15" customHeight="1" x14ac:dyDescent="0.2">
      <c r="A185" s="71"/>
      <c r="B185" s="112">
        <v>52</v>
      </c>
      <c r="C185" s="133">
        <v>262</v>
      </c>
      <c r="D185" s="113">
        <v>18980</v>
      </c>
      <c r="E185" s="113">
        <v>4363984</v>
      </c>
      <c r="F185" s="113">
        <v>342906</v>
      </c>
      <c r="G185" s="114" t="s">
        <v>13</v>
      </c>
      <c r="H185" s="115">
        <v>50</v>
      </c>
      <c r="I185" s="75">
        <f>H185/$B$185</f>
        <v>0.96153846153846156</v>
      </c>
      <c r="J185" s="75">
        <f>H185/$H$185</f>
        <v>1</v>
      </c>
    </row>
    <row r="186" spans="1:10" ht="15" customHeight="1" x14ac:dyDescent="0.2">
      <c r="A186" s="15"/>
      <c r="B186" s="7"/>
      <c r="C186" s="136"/>
      <c r="D186" s="16"/>
      <c r="E186" s="16"/>
      <c r="F186" s="16"/>
      <c r="G186" s="118">
        <v>1</v>
      </c>
      <c r="H186" s="119">
        <v>5</v>
      </c>
      <c r="I186" s="4">
        <f t="shared" ref="I186:I195" si="30">H186/$B$185</f>
        <v>9.6153846153846159E-2</v>
      </c>
      <c r="J186" s="4">
        <f t="shared" ref="J186:J195" si="31">H186/$H$185</f>
        <v>0.1</v>
      </c>
    </row>
    <row r="187" spans="1:10" ht="15" customHeight="1" x14ac:dyDescent="0.2">
      <c r="A187" s="15"/>
      <c r="B187" s="7"/>
      <c r="C187" s="136"/>
      <c r="D187" s="16"/>
      <c r="E187" s="16"/>
      <c r="F187" s="16"/>
      <c r="G187" s="118">
        <v>2</v>
      </c>
      <c r="H187" s="119">
        <v>4</v>
      </c>
      <c r="I187" s="4">
        <f t="shared" si="30"/>
        <v>7.6923076923076927E-2</v>
      </c>
      <c r="J187" s="4">
        <f t="shared" si="31"/>
        <v>0.08</v>
      </c>
    </row>
    <row r="188" spans="1:10" ht="15" customHeight="1" x14ac:dyDescent="0.2">
      <c r="A188" s="15"/>
      <c r="B188" s="7"/>
      <c r="C188" s="136"/>
      <c r="D188" s="16"/>
      <c r="E188" s="16"/>
      <c r="F188" s="16"/>
      <c r="G188" s="118">
        <v>3</v>
      </c>
      <c r="H188" s="119">
        <v>8</v>
      </c>
      <c r="I188" s="4">
        <f t="shared" si="30"/>
        <v>0.15384615384615385</v>
      </c>
      <c r="J188" s="4">
        <f t="shared" si="31"/>
        <v>0.16</v>
      </c>
    </row>
    <row r="189" spans="1:10" ht="15" customHeight="1" x14ac:dyDescent="0.2">
      <c r="A189" s="15"/>
      <c r="B189" s="7"/>
      <c r="C189" s="136"/>
      <c r="D189" s="16"/>
      <c r="E189" s="16"/>
      <c r="F189" s="16"/>
      <c r="G189" s="118">
        <v>4</v>
      </c>
      <c r="H189" s="119">
        <v>3</v>
      </c>
      <c r="I189" s="4">
        <f t="shared" si="30"/>
        <v>5.7692307692307696E-2</v>
      </c>
      <c r="J189" s="4">
        <f t="shared" si="31"/>
        <v>0.06</v>
      </c>
    </row>
    <row r="190" spans="1:10" ht="15" customHeight="1" x14ac:dyDescent="0.2">
      <c r="A190" s="15"/>
      <c r="B190" s="7"/>
      <c r="C190" s="136"/>
      <c r="D190" s="16"/>
      <c r="E190" s="16"/>
      <c r="F190" s="16"/>
      <c r="G190" s="118">
        <v>5</v>
      </c>
      <c r="H190" s="119">
        <v>6</v>
      </c>
      <c r="I190" s="4">
        <f t="shared" si="30"/>
        <v>0.11538461538461539</v>
      </c>
      <c r="J190" s="4">
        <f t="shared" si="31"/>
        <v>0.12</v>
      </c>
    </row>
    <row r="191" spans="1:10" ht="15" customHeight="1" x14ac:dyDescent="0.2">
      <c r="A191" s="15"/>
      <c r="B191" s="7"/>
      <c r="C191" s="136"/>
      <c r="D191" s="16"/>
      <c r="E191" s="16"/>
      <c r="F191" s="16"/>
      <c r="G191" s="118">
        <v>6</v>
      </c>
      <c r="H191" s="119">
        <v>4</v>
      </c>
      <c r="I191" s="4">
        <f t="shared" si="30"/>
        <v>7.6923076923076927E-2</v>
      </c>
      <c r="J191" s="4">
        <f t="shared" si="31"/>
        <v>0.08</v>
      </c>
    </row>
    <row r="192" spans="1:10" ht="15" customHeight="1" x14ac:dyDescent="0.2">
      <c r="A192" s="15"/>
      <c r="B192" s="7"/>
      <c r="C192" s="136"/>
      <c r="D192" s="16"/>
      <c r="E192" s="16"/>
      <c r="F192" s="16"/>
      <c r="G192" s="118">
        <v>7</v>
      </c>
      <c r="H192" s="119">
        <v>7</v>
      </c>
      <c r="I192" s="4">
        <f t="shared" si="30"/>
        <v>0.13461538461538461</v>
      </c>
      <c r="J192" s="4">
        <f t="shared" si="31"/>
        <v>0.14000000000000001</v>
      </c>
    </row>
    <row r="193" spans="1:10" ht="15" customHeight="1" x14ac:dyDescent="0.2">
      <c r="A193" s="15"/>
      <c r="B193" s="7"/>
      <c r="C193" s="136"/>
      <c r="D193" s="16"/>
      <c r="E193" s="16"/>
      <c r="F193" s="16"/>
      <c r="G193" s="118">
        <v>8</v>
      </c>
      <c r="H193" s="119">
        <v>0</v>
      </c>
      <c r="I193" s="4">
        <f t="shared" si="30"/>
        <v>0</v>
      </c>
      <c r="J193" s="4">
        <f t="shared" si="31"/>
        <v>0</v>
      </c>
    </row>
    <row r="194" spans="1:10" ht="15" customHeight="1" x14ac:dyDescent="0.2">
      <c r="A194" s="15"/>
      <c r="B194" s="7"/>
      <c r="C194" s="136"/>
      <c r="D194" s="16"/>
      <c r="E194" s="16"/>
      <c r="F194" s="16"/>
      <c r="G194" s="118">
        <v>9</v>
      </c>
      <c r="H194" s="119">
        <v>3</v>
      </c>
      <c r="I194" s="4">
        <f t="shared" si="30"/>
        <v>5.7692307692307696E-2</v>
      </c>
      <c r="J194" s="4">
        <f t="shared" si="31"/>
        <v>0.06</v>
      </c>
    </row>
    <row r="195" spans="1:10" ht="15" customHeight="1" x14ac:dyDescent="0.2">
      <c r="A195" s="60"/>
      <c r="B195" s="62"/>
      <c r="C195" s="137"/>
      <c r="D195" s="66"/>
      <c r="E195" s="66"/>
      <c r="F195" s="66"/>
      <c r="G195" s="123" t="s">
        <v>38</v>
      </c>
      <c r="H195" s="124">
        <v>10</v>
      </c>
      <c r="I195" s="64">
        <f t="shared" si="30"/>
        <v>0.19230769230769232</v>
      </c>
      <c r="J195" s="64">
        <f t="shared" si="31"/>
        <v>0.2</v>
      </c>
    </row>
    <row r="196" spans="1:10" s="5" customFormat="1" ht="15" customHeight="1" x14ac:dyDescent="0.2">
      <c r="A196" s="81" t="s">
        <v>180</v>
      </c>
      <c r="B196" s="127"/>
      <c r="C196" s="135"/>
      <c r="D196" s="127"/>
      <c r="E196" s="127"/>
      <c r="F196" s="127"/>
      <c r="G196" s="127"/>
      <c r="H196" s="127"/>
      <c r="I196" s="78"/>
      <c r="J196" s="78"/>
    </row>
    <row r="197" spans="1:10" ht="15" customHeight="1" x14ac:dyDescent="0.2">
      <c r="A197" s="71"/>
      <c r="B197" s="112">
        <v>13</v>
      </c>
      <c r="C197" s="133">
        <v>44</v>
      </c>
      <c r="D197" s="113">
        <v>4745</v>
      </c>
      <c r="E197" s="113">
        <v>4083273</v>
      </c>
      <c r="F197" s="113">
        <v>97046</v>
      </c>
      <c r="G197" s="114" t="s">
        <v>13</v>
      </c>
      <c r="H197" s="115">
        <v>13</v>
      </c>
      <c r="I197" s="75">
        <f>H197/$B$197</f>
        <v>1</v>
      </c>
      <c r="J197" s="75">
        <f>H197/$H$197</f>
        <v>1</v>
      </c>
    </row>
    <row r="198" spans="1:10" ht="15" customHeight="1" x14ac:dyDescent="0.2">
      <c r="A198" s="15"/>
      <c r="B198" s="7"/>
      <c r="C198" s="136"/>
      <c r="D198" s="16"/>
      <c r="E198" s="16"/>
      <c r="F198" s="16"/>
      <c r="G198" s="118">
        <v>1</v>
      </c>
      <c r="H198" s="119">
        <v>3</v>
      </c>
      <c r="I198" s="4">
        <f t="shared" ref="I198:I207" si="32">H198/$B$197</f>
        <v>0.23076923076923078</v>
      </c>
      <c r="J198" s="4">
        <f t="shared" ref="J198:J207" si="33">H198/$H$197</f>
        <v>0.23076923076923078</v>
      </c>
    </row>
    <row r="199" spans="1:10" ht="15" customHeight="1" x14ac:dyDescent="0.2">
      <c r="A199" s="15"/>
      <c r="B199" s="7"/>
      <c r="C199" s="136"/>
      <c r="D199" s="16"/>
      <c r="E199" s="16"/>
      <c r="F199" s="16"/>
      <c r="G199" s="118">
        <v>2</v>
      </c>
      <c r="H199" s="119">
        <v>2</v>
      </c>
      <c r="I199" s="4">
        <f t="shared" si="32"/>
        <v>0.15384615384615385</v>
      </c>
      <c r="J199" s="4">
        <f t="shared" si="33"/>
        <v>0.15384615384615385</v>
      </c>
    </row>
    <row r="200" spans="1:10" ht="15" customHeight="1" x14ac:dyDescent="0.2">
      <c r="A200" s="15"/>
      <c r="B200" s="7"/>
      <c r="C200" s="136"/>
      <c r="D200" s="16"/>
      <c r="E200" s="16"/>
      <c r="F200" s="16"/>
      <c r="G200" s="118">
        <v>3</v>
      </c>
      <c r="H200" s="119">
        <v>1</v>
      </c>
      <c r="I200" s="4">
        <f t="shared" si="32"/>
        <v>7.6923076923076927E-2</v>
      </c>
      <c r="J200" s="4">
        <f t="shared" si="33"/>
        <v>7.6923076923076927E-2</v>
      </c>
    </row>
    <row r="201" spans="1:10" ht="15" customHeight="1" x14ac:dyDescent="0.2">
      <c r="A201" s="15"/>
      <c r="B201" s="7"/>
      <c r="C201" s="136"/>
      <c r="D201" s="16"/>
      <c r="E201" s="16"/>
      <c r="F201" s="16"/>
      <c r="G201" s="118">
        <v>4</v>
      </c>
      <c r="H201" s="119">
        <v>2</v>
      </c>
      <c r="I201" s="4">
        <f t="shared" si="32"/>
        <v>0.15384615384615385</v>
      </c>
      <c r="J201" s="4">
        <f t="shared" si="33"/>
        <v>0.15384615384615385</v>
      </c>
    </row>
    <row r="202" spans="1:10" ht="15" customHeight="1" x14ac:dyDescent="0.2">
      <c r="A202" s="15"/>
      <c r="B202" s="7"/>
      <c r="C202" s="136"/>
      <c r="D202" s="16"/>
      <c r="E202" s="16"/>
      <c r="F202" s="16"/>
      <c r="G202" s="118">
        <v>5</v>
      </c>
      <c r="H202" s="119">
        <v>1</v>
      </c>
      <c r="I202" s="4">
        <f t="shared" si="32"/>
        <v>7.6923076923076927E-2</v>
      </c>
      <c r="J202" s="4">
        <f t="shared" si="33"/>
        <v>7.6923076923076927E-2</v>
      </c>
    </row>
    <row r="203" spans="1:10" ht="15" customHeight="1" x14ac:dyDescent="0.2">
      <c r="A203" s="15"/>
      <c r="B203" s="7"/>
      <c r="C203" s="136"/>
      <c r="D203" s="16"/>
      <c r="E203" s="16"/>
      <c r="F203" s="16"/>
      <c r="G203" s="118">
        <v>6</v>
      </c>
      <c r="H203" s="119">
        <v>0</v>
      </c>
      <c r="I203" s="4">
        <f t="shared" si="32"/>
        <v>0</v>
      </c>
      <c r="J203" s="4">
        <f t="shared" si="33"/>
        <v>0</v>
      </c>
    </row>
    <row r="204" spans="1:10" ht="15" customHeight="1" x14ac:dyDescent="0.2">
      <c r="A204" s="15"/>
      <c r="B204" s="7"/>
      <c r="C204" s="136"/>
      <c r="D204" s="16"/>
      <c r="E204" s="16"/>
      <c r="F204" s="16"/>
      <c r="G204" s="118">
        <v>7</v>
      </c>
      <c r="H204" s="119">
        <v>1</v>
      </c>
      <c r="I204" s="4">
        <f t="shared" si="32"/>
        <v>7.6923076923076927E-2</v>
      </c>
      <c r="J204" s="4">
        <f t="shared" si="33"/>
        <v>7.6923076923076927E-2</v>
      </c>
    </row>
    <row r="205" spans="1:10" ht="15" customHeight="1" x14ac:dyDescent="0.2">
      <c r="A205" s="15"/>
      <c r="B205" s="7"/>
      <c r="C205" s="136"/>
      <c r="D205" s="16"/>
      <c r="E205" s="16"/>
      <c r="F205" s="16"/>
      <c r="G205" s="118">
        <v>8</v>
      </c>
      <c r="H205" s="119">
        <v>3</v>
      </c>
      <c r="I205" s="4">
        <f t="shared" si="32"/>
        <v>0.23076923076923078</v>
      </c>
      <c r="J205" s="4">
        <f t="shared" si="33"/>
        <v>0.23076923076923078</v>
      </c>
    </row>
    <row r="206" spans="1:10" ht="15" customHeight="1" x14ac:dyDescent="0.2">
      <c r="A206" s="15"/>
      <c r="B206" s="7"/>
      <c r="C206" s="136"/>
      <c r="D206" s="16"/>
      <c r="E206" s="16"/>
      <c r="F206" s="16"/>
      <c r="G206" s="118">
        <v>9</v>
      </c>
      <c r="H206" s="119">
        <v>0</v>
      </c>
      <c r="I206" s="4">
        <f t="shared" si="32"/>
        <v>0</v>
      </c>
      <c r="J206" s="4">
        <f t="shared" si="33"/>
        <v>0</v>
      </c>
    </row>
    <row r="207" spans="1:10" ht="15" customHeight="1" x14ac:dyDescent="0.2">
      <c r="A207" s="60"/>
      <c r="B207" s="62"/>
      <c r="C207" s="137"/>
      <c r="D207" s="66"/>
      <c r="E207" s="66"/>
      <c r="F207" s="66"/>
      <c r="G207" s="123" t="s">
        <v>38</v>
      </c>
      <c r="H207" s="124">
        <v>0</v>
      </c>
      <c r="I207" s="64">
        <f t="shared" si="32"/>
        <v>0</v>
      </c>
      <c r="J207" s="64">
        <f t="shared" si="33"/>
        <v>0</v>
      </c>
    </row>
    <row r="208" spans="1:10" s="5" customFormat="1" ht="15" customHeight="1" x14ac:dyDescent="0.2">
      <c r="A208" s="81" t="s">
        <v>205</v>
      </c>
      <c r="B208" s="127"/>
      <c r="C208" s="135"/>
      <c r="D208" s="127"/>
      <c r="E208" s="127"/>
      <c r="F208" s="127"/>
      <c r="G208" s="127"/>
      <c r="H208" s="127"/>
      <c r="I208" s="78"/>
      <c r="J208" s="78"/>
    </row>
    <row r="209" spans="1:10" ht="15" customHeight="1" x14ac:dyDescent="0.2">
      <c r="A209" s="71"/>
      <c r="B209" s="112">
        <v>7</v>
      </c>
      <c r="C209" s="133">
        <v>27</v>
      </c>
      <c r="D209" s="113">
        <v>2555</v>
      </c>
      <c r="E209" s="113">
        <v>1054978</v>
      </c>
      <c r="F209" s="113">
        <v>71243</v>
      </c>
      <c r="G209" s="114" t="s">
        <v>13</v>
      </c>
      <c r="H209" s="115">
        <v>7</v>
      </c>
      <c r="I209" s="75">
        <f>H209/$B$209</f>
        <v>1</v>
      </c>
      <c r="J209" s="75">
        <f>H209/$H$209</f>
        <v>1</v>
      </c>
    </row>
    <row r="210" spans="1:10" ht="15" customHeight="1" x14ac:dyDescent="0.2">
      <c r="A210" s="15"/>
      <c r="B210" s="7"/>
      <c r="C210" s="136"/>
      <c r="D210" s="16"/>
      <c r="E210" s="16"/>
      <c r="F210" s="16"/>
      <c r="G210" s="118">
        <v>1</v>
      </c>
      <c r="H210" s="119">
        <v>0</v>
      </c>
      <c r="I210" s="4">
        <f t="shared" ref="I210:I219" si="34">H210/$B$209</f>
        <v>0</v>
      </c>
      <c r="J210" s="4">
        <f t="shared" ref="J210:J219" si="35">H210/$H$209</f>
        <v>0</v>
      </c>
    </row>
    <row r="211" spans="1:10" ht="15" customHeight="1" x14ac:dyDescent="0.2">
      <c r="A211" s="15"/>
      <c r="B211" s="7"/>
      <c r="C211" s="136"/>
      <c r="D211" s="16"/>
      <c r="E211" s="16"/>
      <c r="F211" s="16"/>
      <c r="G211" s="118">
        <v>2</v>
      </c>
      <c r="H211" s="119">
        <v>0</v>
      </c>
      <c r="I211" s="4">
        <f t="shared" si="34"/>
        <v>0</v>
      </c>
      <c r="J211" s="4">
        <f t="shared" si="35"/>
        <v>0</v>
      </c>
    </row>
    <row r="212" spans="1:10" ht="15" customHeight="1" x14ac:dyDescent="0.2">
      <c r="A212" s="15"/>
      <c r="B212" s="7"/>
      <c r="C212" s="136"/>
      <c r="D212" s="16"/>
      <c r="E212" s="16"/>
      <c r="F212" s="16"/>
      <c r="G212" s="118">
        <v>3</v>
      </c>
      <c r="H212" s="119">
        <v>0</v>
      </c>
      <c r="I212" s="4">
        <f t="shared" si="34"/>
        <v>0</v>
      </c>
      <c r="J212" s="4">
        <f t="shared" si="35"/>
        <v>0</v>
      </c>
    </row>
    <row r="213" spans="1:10" ht="15" customHeight="1" x14ac:dyDescent="0.2">
      <c r="A213" s="15"/>
      <c r="B213" s="7"/>
      <c r="C213" s="136"/>
      <c r="D213" s="16"/>
      <c r="E213" s="16"/>
      <c r="F213" s="16"/>
      <c r="G213" s="118">
        <v>4</v>
      </c>
      <c r="H213" s="119">
        <v>0</v>
      </c>
      <c r="I213" s="4">
        <f t="shared" si="34"/>
        <v>0</v>
      </c>
      <c r="J213" s="4">
        <f t="shared" si="35"/>
        <v>0</v>
      </c>
    </row>
    <row r="214" spans="1:10" ht="15" customHeight="1" x14ac:dyDescent="0.2">
      <c r="A214" s="15"/>
      <c r="B214" s="7"/>
      <c r="C214" s="136"/>
      <c r="D214" s="16"/>
      <c r="E214" s="16"/>
      <c r="F214" s="16"/>
      <c r="G214" s="118">
        <v>5</v>
      </c>
      <c r="H214" s="119">
        <v>2</v>
      </c>
      <c r="I214" s="4">
        <f t="shared" si="34"/>
        <v>0.2857142857142857</v>
      </c>
      <c r="J214" s="4">
        <f t="shared" si="35"/>
        <v>0.2857142857142857</v>
      </c>
    </row>
    <row r="215" spans="1:10" ht="15" customHeight="1" x14ac:dyDescent="0.2">
      <c r="A215" s="15"/>
      <c r="B215" s="7"/>
      <c r="C215" s="136"/>
      <c r="D215" s="16"/>
      <c r="E215" s="16"/>
      <c r="F215" s="16"/>
      <c r="G215" s="118">
        <v>6</v>
      </c>
      <c r="H215" s="119">
        <v>1</v>
      </c>
      <c r="I215" s="4">
        <f t="shared" si="34"/>
        <v>0.14285714285714285</v>
      </c>
      <c r="J215" s="4">
        <f t="shared" si="35"/>
        <v>0.14285714285714285</v>
      </c>
    </row>
    <row r="216" spans="1:10" ht="15" customHeight="1" x14ac:dyDescent="0.2">
      <c r="A216" s="15"/>
      <c r="B216" s="7"/>
      <c r="C216" s="136"/>
      <c r="D216" s="16"/>
      <c r="E216" s="16"/>
      <c r="F216" s="16"/>
      <c r="G216" s="118">
        <v>7</v>
      </c>
      <c r="H216" s="119">
        <v>1</v>
      </c>
      <c r="I216" s="4">
        <f t="shared" si="34"/>
        <v>0.14285714285714285</v>
      </c>
      <c r="J216" s="4">
        <f t="shared" si="35"/>
        <v>0.14285714285714285</v>
      </c>
    </row>
    <row r="217" spans="1:10" ht="15" customHeight="1" x14ac:dyDescent="0.2">
      <c r="A217" s="15"/>
      <c r="B217" s="7"/>
      <c r="C217" s="136"/>
      <c r="D217" s="16"/>
      <c r="E217" s="16"/>
      <c r="F217" s="16"/>
      <c r="G217" s="118">
        <v>8</v>
      </c>
      <c r="H217" s="119">
        <v>1</v>
      </c>
      <c r="I217" s="4">
        <f t="shared" si="34"/>
        <v>0.14285714285714285</v>
      </c>
      <c r="J217" s="4">
        <f t="shared" si="35"/>
        <v>0.14285714285714285</v>
      </c>
    </row>
    <row r="218" spans="1:10" ht="15" customHeight="1" x14ac:dyDescent="0.2">
      <c r="A218" s="15"/>
      <c r="B218" s="7"/>
      <c r="C218" s="136"/>
      <c r="D218" s="16"/>
      <c r="E218" s="16"/>
      <c r="F218" s="16"/>
      <c r="G218" s="118">
        <v>9</v>
      </c>
      <c r="H218" s="119">
        <v>0</v>
      </c>
      <c r="I218" s="4">
        <f t="shared" si="34"/>
        <v>0</v>
      </c>
      <c r="J218" s="4">
        <f t="shared" si="35"/>
        <v>0</v>
      </c>
    </row>
    <row r="219" spans="1:10" ht="15" customHeight="1" x14ac:dyDescent="0.2">
      <c r="A219" s="60"/>
      <c r="B219" s="62"/>
      <c r="C219" s="137"/>
      <c r="D219" s="66"/>
      <c r="E219" s="66"/>
      <c r="F219" s="66"/>
      <c r="G219" s="123" t="s">
        <v>38</v>
      </c>
      <c r="H219" s="124">
        <v>2</v>
      </c>
      <c r="I219" s="64">
        <f t="shared" si="34"/>
        <v>0.2857142857142857</v>
      </c>
      <c r="J219" s="64">
        <f t="shared" si="35"/>
        <v>0.2857142857142857</v>
      </c>
    </row>
    <row r="220" spans="1:10" s="5" customFormat="1" ht="15" customHeight="1" x14ac:dyDescent="0.2">
      <c r="A220" s="81" t="s">
        <v>206</v>
      </c>
      <c r="B220" s="127"/>
      <c r="C220" s="135"/>
      <c r="D220" s="127"/>
      <c r="E220" s="127"/>
      <c r="F220" s="127"/>
      <c r="G220" s="127"/>
      <c r="H220" s="127"/>
      <c r="I220" s="78"/>
      <c r="J220" s="78"/>
    </row>
    <row r="221" spans="1:10" ht="15" customHeight="1" x14ac:dyDescent="0.2">
      <c r="A221" s="71"/>
      <c r="B221" s="112">
        <v>1</v>
      </c>
      <c r="C221" s="133">
        <v>2</v>
      </c>
      <c r="D221" s="113">
        <v>365</v>
      </c>
      <c r="E221" s="113">
        <v>602973</v>
      </c>
      <c r="F221" s="113">
        <v>28058</v>
      </c>
      <c r="G221" s="114" t="s">
        <v>13</v>
      </c>
      <c r="H221" s="115">
        <v>1</v>
      </c>
      <c r="I221" s="75">
        <f>H221/$B$221</f>
        <v>1</v>
      </c>
      <c r="J221" s="75">
        <f>H221/$H$221</f>
        <v>1</v>
      </c>
    </row>
    <row r="222" spans="1:10" ht="15" customHeight="1" x14ac:dyDescent="0.2">
      <c r="A222" s="15"/>
      <c r="B222" s="7"/>
      <c r="C222" s="136"/>
      <c r="D222" s="16"/>
      <c r="E222" s="16"/>
      <c r="F222" s="16"/>
      <c r="G222" s="118">
        <v>1</v>
      </c>
      <c r="H222" s="119">
        <v>0</v>
      </c>
      <c r="I222" s="4">
        <f t="shared" ref="I222:I231" si="36">H222/$B$221</f>
        <v>0</v>
      </c>
      <c r="J222" s="4">
        <f t="shared" ref="J222:J231" si="37">H222/$H$221</f>
        <v>0</v>
      </c>
    </row>
    <row r="223" spans="1:10" ht="15" customHeight="1" x14ac:dyDescent="0.2">
      <c r="A223" s="15"/>
      <c r="B223" s="7"/>
      <c r="C223" s="136"/>
      <c r="D223" s="16"/>
      <c r="E223" s="16"/>
      <c r="F223" s="16"/>
      <c r="G223" s="118">
        <v>2</v>
      </c>
      <c r="H223" s="119">
        <v>0</v>
      </c>
      <c r="I223" s="4">
        <f t="shared" si="36"/>
        <v>0</v>
      </c>
      <c r="J223" s="4">
        <f t="shared" si="37"/>
        <v>0</v>
      </c>
    </row>
    <row r="224" spans="1:10" ht="15" customHeight="1" x14ac:dyDescent="0.2">
      <c r="A224" s="15"/>
      <c r="B224" s="7"/>
      <c r="C224" s="136"/>
      <c r="D224" s="16"/>
      <c r="E224" s="16"/>
      <c r="F224" s="16"/>
      <c r="G224" s="118">
        <v>3</v>
      </c>
      <c r="H224" s="119">
        <v>0</v>
      </c>
      <c r="I224" s="4">
        <f t="shared" si="36"/>
        <v>0</v>
      </c>
      <c r="J224" s="4">
        <f t="shared" si="37"/>
        <v>0</v>
      </c>
    </row>
    <row r="225" spans="1:10" ht="15" customHeight="1" x14ac:dyDescent="0.2">
      <c r="A225" s="15"/>
      <c r="B225" s="7"/>
      <c r="C225" s="136"/>
      <c r="D225" s="16"/>
      <c r="E225" s="16"/>
      <c r="F225" s="16"/>
      <c r="G225" s="118">
        <v>4</v>
      </c>
      <c r="H225" s="119">
        <v>0</v>
      </c>
      <c r="I225" s="4">
        <f t="shared" si="36"/>
        <v>0</v>
      </c>
      <c r="J225" s="4">
        <f t="shared" si="37"/>
        <v>0</v>
      </c>
    </row>
    <row r="226" spans="1:10" ht="15" customHeight="1" x14ac:dyDescent="0.2">
      <c r="A226" s="15"/>
      <c r="B226" s="7"/>
      <c r="C226" s="136"/>
      <c r="D226" s="16"/>
      <c r="E226" s="16"/>
      <c r="F226" s="16"/>
      <c r="G226" s="118">
        <v>5</v>
      </c>
      <c r="H226" s="119">
        <v>0</v>
      </c>
      <c r="I226" s="4">
        <f t="shared" si="36"/>
        <v>0</v>
      </c>
      <c r="J226" s="4">
        <f t="shared" si="37"/>
        <v>0</v>
      </c>
    </row>
    <row r="227" spans="1:10" ht="15" customHeight="1" x14ac:dyDescent="0.2">
      <c r="A227" s="15"/>
      <c r="B227" s="7"/>
      <c r="C227" s="136"/>
      <c r="D227" s="16"/>
      <c r="E227" s="16"/>
      <c r="F227" s="16"/>
      <c r="G227" s="118">
        <v>6</v>
      </c>
      <c r="H227" s="119">
        <v>0</v>
      </c>
      <c r="I227" s="4">
        <f t="shared" si="36"/>
        <v>0</v>
      </c>
      <c r="J227" s="4">
        <f t="shared" si="37"/>
        <v>0</v>
      </c>
    </row>
    <row r="228" spans="1:10" ht="15" customHeight="1" x14ac:dyDescent="0.2">
      <c r="A228" s="15"/>
      <c r="B228" s="7"/>
      <c r="C228" s="136"/>
      <c r="D228" s="16"/>
      <c r="E228" s="16"/>
      <c r="F228" s="16"/>
      <c r="G228" s="118">
        <v>7</v>
      </c>
      <c r="H228" s="119">
        <v>0</v>
      </c>
      <c r="I228" s="4">
        <f t="shared" si="36"/>
        <v>0</v>
      </c>
      <c r="J228" s="4">
        <f t="shared" si="37"/>
        <v>0</v>
      </c>
    </row>
    <row r="229" spans="1:10" ht="15" customHeight="1" x14ac:dyDescent="0.2">
      <c r="A229" s="15"/>
      <c r="B229" s="7"/>
      <c r="C229" s="136"/>
      <c r="D229" s="16"/>
      <c r="E229" s="16"/>
      <c r="F229" s="16"/>
      <c r="G229" s="118">
        <v>8</v>
      </c>
      <c r="H229" s="119">
        <v>0</v>
      </c>
      <c r="I229" s="4">
        <f t="shared" si="36"/>
        <v>0</v>
      </c>
      <c r="J229" s="4">
        <f t="shared" si="37"/>
        <v>0</v>
      </c>
    </row>
    <row r="230" spans="1:10" ht="15" customHeight="1" x14ac:dyDescent="0.2">
      <c r="A230" s="15"/>
      <c r="B230" s="7"/>
      <c r="C230" s="136"/>
      <c r="D230" s="16"/>
      <c r="E230" s="16"/>
      <c r="F230" s="16"/>
      <c r="G230" s="118">
        <v>9</v>
      </c>
      <c r="H230" s="119">
        <v>0</v>
      </c>
      <c r="I230" s="4">
        <f t="shared" si="36"/>
        <v>0</v>
      </c>
      <c r="J230" s="4">
        <f t="shared" si="37"/>
        <v>0</v>
      </c>
    </row>
    <row r="231" spans="1:10" ht="15" customHeight="1" x14ac:dyDescent="0.2">
      <c r="A231" s="60"/>
      <c r="B231" s="62"/>
      <c r="C231" s="137"/>
      <c r="D231" s="66"/>
      <c r="E231" s="66"/>
      <c r="F231" s="66"/>
      <c r="G231" s="123" t="s">
        <v>38</v>
      </c>
      <c r="H231" s="124">
        <v>1</v>
      </c>
      <c r="I231" s="64">
        <f t="shared" si="36"/>
        <v>1</v>
      </c>
      <c r="J231" s="64">
        <f t="shared" si="37"/>
        <v>1</v>
      </c>
    </row>
    <row r="232" spans="1:10" s="5" customFormat="1" ht="15" customHeight="1" x14ac:dyDescent="0.2">
      <c r="A232" s="81" t="s">
        <v>207</v>
      </c>
      <c r="B232" s="127"/>
      <c r="C232" s="135"/>
      <c r="D232" s="127"/>
      <c r="E232" s="127"/>
      <c r="F232" s="127"/>
      <c r="G232" s="127"/>
      <c r="H232" s="127"/>
      <c r="I232" s="78"/>
      <c r="J232" s="78"/>
    </row>
    <row r="233" spans="1:10" ht="15" customHeight="1" x14ac:dyDescent="0.2">
      <c r="A233" s="71"/>
      <c r="B233" s="112">
        <v>2</v>
      </c>
      <c r="C233" s="133">
        <v>11</v>
      </c>
      <c r="D233" s="113">
        <v>730</v>
      </c>
      <c r="E233" s="113">
        <v>333771</v>
      </c>
      <c r="F233" s="113">
        <v>26847</v>
      </c>
      <c r="G233" s="114" t="s">
        <v>13</v>
      </c>
      <c r="H233" s="115">
        <v>2</v>
      </c>
      <c r="I233" s="75">
        <f>H233/$B$233</f>
        <v>1</v>
      </c>
      <c r="J233" s="75">
        <f>H233/$H$233</f>
        <v>1</v>
      </c>
    </row>
    <row r="234" spans="1:10" ht="15" customHeight="1" x14ac:dyDescent="0.2">
      <c r="A234" s="15"/>
      <c r="B234" s="7"/>
      <c r="C234" s="136"/>
      <c r="D234" s="16"/>
      <c r="E234" s="16"/>
      <c r="F234" s="16"/>
      <c r="G234" s="118">
        <v>1</v>
      </c>
      <c r="H234" s="119">
        <v>0</v>
      </c>
      <c r="I234" s="4">
        <f t="shared" ref="I234:I243" si="38">H234/$B$233</f>
        <v>0</v>
      </c>
      <c r="J234" s="4">
        <f t="shared" ref="J234:J243" si="39">H234/$H$233</f>
        <v>0</v>
      </c>
    </row>
    <row r="235" spans="1:10" ht="15" customHeight="1" x14ac:dyDescent="0.2">
      <c r="A235" s="15"/>
      <c r="B235" s="7"/>
      <c r="C235" s="136"/>
      <c r="D235" s="16"/>
      <c r="E235" s="16"/>
      <c r="F235" s="16"/>
      <c r="G235" s="118">
        <v>2</v>
      </c>
      <c r="H235" s="119">
        <v>0</v>
      </c>
      <c r="I235" s="4">
        <f t="shared" si="38"/>
        <v>0</v>
      </c>
      <c r="J235" s="4">
        <f t="shared" si="39"/>
        <v>0</v>
      </c>
    </row>
    <row r="236" spans="1:10" ht="15" customHeight="1" x14ac:dyDescent="0.2">
      <c r="A236" s="15"/>
      <c r="B236" s="7"/>
      <c r="C236" s="136"/>
      <c r="D236" s="16"/>
      <c r="E236" s="16"/>
      <c r="F236" s="16"/>
      <c r="G236" s="118">
        <v>3</v>
      </c>
      <c r="H236" s="119">
        <v>0</v>
      </c>
      <c r="I236" s="4">
        <f t="shared" si="38"/>
        <v>0</v>
      </c>
      <c r="J236" s="4">
        <f t="shared" si="39"/>
        <v>0</v>
      </c>
    </row>
    <row r="237" spans="1:10" ht="15" customHeight="1" x14ac:dyDescent="0.2">
      <c r="A237" s="15"/>
      <c r="B237" s="7"/>
      <c r="C237" s="136"/>
      <c r="D237" s="16"/>
      <c r="E237" s="16"/>
      <c r="F237" s="16"/>
      <c r="G237" s="118">
        <v>4</v>
      </c>
      <c r="H237" s="119">
        <v>0</v>
      </c>
      <c r="I237" s="4">
        <f t="shared" si="38"/>
        <v>0</v>
      </c>
      <c r="J237" s="4">
        <f t="shared" si="39"/>
        <v>0</v>
      </c>
    </row>
    <row r="238" spans="1:10" ht="15" customHeight="1" x14ac:dyDescent="0.2">
      <c r="A238" s="15"/>
      <c r="B238" s="7"/>
      <c r="C238" s="136"/>
      <c r="D238" s="16"/>
      <c r="E238" s="16"/>
      <c r="F238" s="16"/>
      <c r="G238" s="118">
        <v>5</v>
      </c>
      <c r="H238" s="119">
        <v>0</v>
      </c>
      <c r="I238" s="4">
        <f t="shared" si="38"/>
        <v>0</v>
      </c>
      <c r="J238" s="4">
        <f t="shared" si="39"/>
        <v>0</v>
      </c>
    </row>
    <row r="239" spans="1:10" ht="15" customHeight="1" x14ac:dyDescent="0.2">
      <c r="A239" s="15"/>
      <c r="B239" s="7"/>
      <c r="C239" s="136"/>
      <c r="D239" s="16"/>
      <c r="E239" s="16"/>
      <c r="F239" s="16"/>
      <c r="G239" s="118">
        <v>6</v>
      </c>
      <c r="H239" s="119">
        <v>0</v>
      </c>
      <c r="I239" s="4">
        <f t="shared" si="38"/>
        <v>0</v>
      </c>
      <c r="J239" s="4">
        <f t="shared" si="39"/>
        <v>0</v>
      </c>
    </row>
    <row r="240" spans="1:10" ht="15" customHeight="1" x14ac:dyDescent="0.2">
      <c r="A240" s="15"/>
      <c r="B240" s="7"/>
      <c r="C240" s="136"/>
      <c r="D240" s="16"/>
      <c r="E240" s="16"/>
      <c r="F240" s="16"/>
      <c r="G240" s="118">
        <v>7</v>
      </c>
      <c r="H240" s="119">
        <v>0</v>
      </c>
      <c r="I240" s="4">
        <f t="shared" si="38"/>
        <v>0</v>
      </c>
      <c r="J240" s="4">
        <f t="shared" si="39"/>
        <v>0</v>
      </c>
    </row>
    <row r="241" spans="1:10" ht="15" customHeight="1" x14ac:dyDescent="0.2">
      <c r="A241" s="15"/>
      <c r="B241" s="7"/>
      <c r="C241" s="136"/>
      <c r="D241" s="16"/>
      <c r="E241" s="16"/>
      <c r="F241" s="16"/>
      <c r="G241" s="118">
        <v>8</v>
      </c>
      <c r="H241" s="119">
        <v>0</v>
      </c>
      <c r="I241" s="4">
        <f t="shared" si="38"/>
        <v>0</v>
      </c>
      <c r="J241" s="4">
        <f t="shared" si="39"/>
        <v>0</v>
      </c>
    </row>
    <row r="242" spans="1:10" ht="15" customHeight="1" x14ac:dyDescent="0.2">
      <c r="A242" s="15"/>
      <c r="B242" s="7"/>
      <c r="C242" s="136"/>
      <c r="D242" s="16"/>
      <c r="E242" s="16"/>
      <c r="F242" s="16"/>
      <c r="G242" s="118">
        <v>9</v>
      </c>
      <c r="H242" s="119">
        <v>0</v>
      </c>
      <c r="I242" s="4">
        <f t="shared" si="38"/>
        <v>0</v>
      </c>
      <c r="J242" s="4">
        <f t="shared" si="39"/>
        <v>0</v>
      </c>
    </row>
    <row r="243" spans="1:10" ht="15" customHeight="1" x14ac:dyDescent="0.2">
      <c r="A243" s="60"/>
      <c r="B243" s="62"/>
      <c r="C243" s="137"/>
      <c r="D243" s="66"/>
      <c r="E243" s="66"/>
      <c r="F243" s="66"/>
      <c r="G243" s="123" t="s">
        <v>38</v>
      </c>
      <c r="H243" s="124">
        <v>2</v>
      </c>
      <c r="I243" s="64">
        <f t="shared" si="38"/>
        <v>1</v>
      </c>
      <c r="J243" s="64">
        <f t="shared" si="39"/>
        <v>1</v>
      </c>
    </row>
    <row r="244" spans="1:10" s="5" customFormat="1" ht="15" customHeight="1" x14ac:dyDescent="0.2">
      <c r="A244" s="81" t="s">
        <v>208</v>
      </c>
      <c r="B244" s="127"/>
      <c r="C244" s="135"/>
      <c r="D244" s="127"/>
      <c r="E244" s="127"/>
      <c r="F244" s="127"/>
      <c r="G244" s="127"/>
      <c r="H244" s="127"/>
      <c r="I244" s="78"/>
      <c r="J244" s="78"/>
    </row>
    <row r="245" spans="1:10" ht="15" customHeight="1" x14ac:dyDescent="0.2">
      <c r="A245" s="71"/>
      <c r="B245" s="112">
        <v>0</v>
      </c>
      <c r="C245" s="133">
        <v>0</v>
      </c>
      <c r="D245" s="113">
        <v>0</v>
      </c>
      <c r="E245" s="113">
        <v>317962</v>
      </c>
      <c r="F245" s="113">
        <v>871</v>
      </c>
      <c r="G245" s="114" t="s">
        <v>13</v>
      </c>
      <c r="H245" s="115">
        <v>0</v>
      </c>
      <c r="I245" s="130" t="s">
        <v>178</v>
      </c>
      <c r="J245" s="130" t="s">
        <v>178</v>
      </c>
    </row>
    <row r="246" spans="1:10" ht="15" customHeight="1" x14ac:dyDescent="0.2">
      <c r="A246" s="15"/>
      <c r="B246" s="7"/>
      <c r="C246" s="136"/>
      <c r="D246" s="16"/>
      <c r="E246" s="16"/>
      <c r="F246" s="16"/>
      <c r="G246" s="118">
        <v>1</v>
      </c>
      <c r="H246" s="119">
        <v>0</v>
      </c>
      <c r="I246" s="131" t="s">
        <v>178</v>
      </c>
      <c r="J246" s="131" t="s">
        <v>178</v>
      </c>
    </row>
    <row r="247" spans="1:10" ht="15" customHeight="1" x14ac:dyDescent="0.2">
      <c r="A247" s="15"/>
      <c r="B247" s="7"/>
      <c r="C247" s="136"/>
      <c r="D247" s="16"/>
      <c r="E247" s="16"/>
      <c r="F247" s="16"/>
      <c r="G247" s="118">
        <v>2</v>
      </c>
      <c r="H247" s="119">
        <v>0</v>
      </c>
      <c r="I247" s="131" t="s">
        <v>178</v>
      </c>
      <c r="J247" s="131" t="s">
        <v>178</v>
      </c>
    </row>
    <row r="248" spans="1:10" ht="15" customHeight="1" x14ac:dyDescent="0.2">
      <c r="A248" s="15"/>
      <c r="B248" s="7"/>
      <c r="C248" s="136"/>
      <c r="D248" s="16"/>
      <c r="E248" s="16"/>
      <c r="F248" s="16"/>
      <c r="G248" s="118">
        <v>3</v>
      </c>
      <c r="H248" s="119">
        <v>0</v>
      </c>
      <c r="I248" s="131" t="s">
        <v>178</v>
      </c>
      <c r="J248" s="131" t="s">
        <v>178</v>
      </c>
    </row>
    <row r="249" spans="1:10" ht="15" customHeight="1" x14ac:dyDescent="0.2">
      <c r="A249" s="15"/>
      <c r="B249" s="7"/>
      <c r="C249" s="136"/>
      <c r="D249" s="16"/>
      <c r="E249" s="16"/>
      <c r="F249" s="16"/>
      <c r="G249" s="118">
        <v>4</v>
      </c>
      <c r="H249" s="119">
        <v>0</v>
      </c>
      <c r="I249" s="131" t="s">
        <v>178</v>
      </c>
      <c r="J249" s="131" t="s">
        <v>178</v>
      </c>
    </row>
    <row r="250" spans="1:10" ht="15" customHeight="1" x14ac:dyDescent="0.2">
      <c r="A250" s="15"/>
      <c r="B250" s="7"/>
      <c r="C250" s="136"/>
      <c r="D250" s="16"/>
      <c r="E250" s="16"/>
      <c r="F250" s="16"/>
      <c r="G250" s="118">
        <v>5</v>
      </c>
      <c r="H250" s="119">
        <v>0</v>
      </c>
      <c r="I250" s="131" t="s">
        <v>178</v>
      </c>
      <c r="J250" s="131" t="s">
        <v>178</v>
      </c>
    </row>
    <row r="251" spans="1:10" ht="15" customHeight="1" x14ac:dyDescent="0.2">
      <c r="A251" s="15"/>
      <c r="B251" s="7"/>
      <c r="C251" s="136"/>
      <c r="D251" s="16"/>
      <c r="E251" s="16"/>
      <c r="F251" s="16"/>
      <c r="G251" s="118">
        <v>6</v>
      </c>
      <c r="H251" s="119">
        <v>0</v>
      </c>
      <c r="I251" s="131" t="s">
        <v>178</v>
      </c>
      <c r="J251" s="131" t="s">
        <v>178</v>
      </c>
    </row>
    <row r="252" spans="1:10" ht="15" customHeight="1" x14ac:dyDescent="0.2">
      <c r="A252" s="15"/>
      <c r="B252" s="7"/>
      <c r="C252" s="136"/>
      <c r="D252" s="16"/>
      <c r="E252" s="16"/>
      <c r="F252" s="16"/>
      <c r="G252" s="118">
        <v>7</v>
      </c>
      <c r="H252" s="119">
        <v>0</v>
      </c>
      <c r="I252" s="131" t="s">
        <v>178</v>
      </c>
      <c r="J252" s="131" t="s">
        <v>178</v>
      </c>
    </row>
    <row r="253" spans="1:10" ht="15" customHeight="1" x14ac:dyDescent="0.2">
      <c r="A253" s="15"/>
      <c r="B253" s="7"/>
      <c r="C253" s="136"/>
      <c r="D253" s="16"/>
      <c r="E253" s="16"/>
      <c r="F253" s="16"/>
      <c r="G253" s="118">
        <v>8</v>
      </c>
      <c r="H253" s="119">
        <v>0</v>
      </c>
      <c r="I253" s="131" t="s">
        <v>178</v>
      </c>
      <c r="J253" s="131" t="s">
        <v>178</v>
      </c>
    </row>
    <row r="254" spans="1:10" ht="15" customHeight="1" x14ac:dyDescent="0.2">
      <c r="A254" s="15"/>
      <c r="B254" s="7"/>
      <c r="C254" s="136"/>
      <c r="D254" s="16"/>
      <c r="E254" s="16"/>
      <c r="F254" s="16"/>
      <c r="G254" s="118">
        <v>9</v>
      </c>
      <c r="H254" s="119">
        <v>0</v>
      </c>
      <c r="I254" s="131" t="s">
        <v>178</v>
      </c>
      <c r="J254" s="131" t="s">
        <v>178</v>
      </c>
    </row>
    <row r="255" spans="1:10" ht="15" customHeight="1" x14ac:dyDescent="0.2">
      <c r="A255" s="60"/>
      <c r="B255" s="62"/>
      <c r="C255" s="137"/>
      <c r="D255" s="66"/>
      <c r="E255" s="66"/>
      <c r="F255" s="66"/>
      <c r="G255" s="123" t="s">
        <v>38</v>
      </c>
      <c r="H255" s="124">
        <v>0</v>
      </c>
      <c r="I255" s="132" t="s">
        <v>178</v>
      </c>
      <c r="J255" s="132" t="s">
        <v>178</v>
      </c>
    </row>
  </sheetData>
  <sheetProtection password="FE99" sheet="1" objects="1" scenarios="1"/>
  <mergeCells count="1">
    <mergeCell ref="A1:J1"/>
  </mergeCells>
  <pageMargins left="0.56552083333333336" right="0.5541666666666667" top="0.8510416666666667" bottom="0.75" header="0.3" footer="0.3"/>
  <pageSetup scale="95" orientation="landscape" verticalDpi="1200" r:id="rId1"/>
  <headerFooter>
    <oddHeader>&amp;R&amp;G</oddHeader>
    <oddFooter>&amp;LTO16_CAP_MPL1R_WP025</oddFooter>
  </headerFooter>
  <rowBreaks count="7" manualBreakCount="7">
    <brk id="27" max="16383" man="1"/>
    <brk id="63" max="16383" man="1"/>
    <brk id="99" max="16383" man="1"/>
    <brk id="135" max="16383" man="1"/>
    <brk id="171" max="16383" man="1"/>
    <brk id="207" max="16383" man="1"/>
    <brk id="243"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2:N20"/>
  <sheetViews>
    <sheetView showGridLines="0" view="pageLayout" zoomScaleNormal="100" workbookViewId="0">
      <selection activeCell="A5" sqref="A5"/>
    </sheetView>
  </sheetViews>
  <sheetFormatPr defaultRowHeight="12.75" x14ac:dyDescent="0.2"/>
  <cols>
    <col min="1" max="1" width="99.5703125" style="42" customWidth="1"/>
    <col min="2" max="16384" width="9.140625" style="42"/>
  </cols>
  <sheetData>
    <row r="2" spans="1:14" ht="15.75" x14ac:dyDescent="0.2">
      <c r="A2" s="41" t="s">
        <v>18</v>
      </c>
    </row>
    <row r="3" spans="1:14" x14ac:dyDescent="0.2">
      <c r="A3" s="43"/>
    </row>
    <row r="4" spans="1:14" ht="39.75" customHeight="1" x14ac:dyDescent="0.2">
      <c r="A4" s="44" t="s">
        <v>19</v>
      </c>
      <c r="B4" s="45"/>
      <c r="C4" s="45"/>
      <c r="D4" s="45"/>
      <c r="E4" s="45"/>
      <c r="F4" s="45"/>
      <c r="G4" s="45"/>
      <c r="H4" s="45"/>
      <c r="I4" s="46"/>
      <c r="J4" s="46"/>
      <c r="K4" s="46"/>
      <c r="L4" s="46"/>
      <c r="M4" s="46"/>
      <c r="N4" s="46"/>
    </row>
    <row r="5" spans="1:14" ht="27" customHeight="1" x14ac:dyDescent="0.2">
      <c r="A5" s="47" t="s">
        <v>20</v>
      </c>
      <c r="B5" s="45"/>
      <c r="C5" s="45"/>
      <c r="D5" s="45"/>
      <c r="E5" s="45"/>
      <c r="F5" s="45"/>
      <c r="G5" s="45"/>
      <c r="H5" s="45"/>
      <c r="I5" s="46"/>
      <c r="J5" s="46"/>
      <c r="K5" s="46"/>
      <c r="L5" s="46"/>
      <c r="M5" s="46"/>
      <c r="N5" s="46"/>
    </row>
    <row r="6" spans="1:14" ht="25.5" x14ac:dyDescent="0.2">
      <c r="A6" s="48" t="s">
        <v>21</v>
      </c>
      <c r="B6" s="45"/>
      <c r="C6" s="45"/>
      <c r="D6" s="45"/>
      <c r="E6" s="45"/>
      <c r="F6" s="45"/>
      <c r="G6" s="45"/>
      <c r="H6" s="46"/>
      <c r="I6" s="46"/>
      <c r="J6" s="46"/>
      <c r="K6" s="46"/>
      <c r="L6" s="46"/>
      <c r="M6" s="46"/>
      <c r="N6" s="46"/>
    </row>
    <row r="7" spans="1:14" ht="27" customHeight="1" x14ac:dyDescent="0.2">
      <c r="A7" s="48" t="s">
        <v>22</v>
      </c>
      <c r="B7" s="45"/>
      <c r="C7" s="45"/>
      <c r="D7" s="45"/>
      <c r="E7" s="45"/>
      <c r="F7" s="45"/>
      <c r="G7" s="45"/>
      <c r="H7" s="46"/>
      <c r="I7" s="46"/>
      <c r="J7" s="46"/>
      <c r="K7" s="46"/>
      <c r="L7" s="46"/>
      <c r="M7" s="46"/>
      <c r="N7" s="46"/>
    </row>
    <row r="8" spans="1:14" ht="51" x14ac:dyDescent="0.2">
      <c r="A8" s="48" t="s">
        <v>23</v>
      </c>
      <c r="B8" s="45"/>
    </row>
    <row r="9" spans="1:14" ht="38.25" x14ac:dyDescent="0.2">
      <c r="A9" s="48" t="s">
        <v>24</v>
      </c>
      <c r="B9" s="45"/>
    </row>
    <row r="10" spans="1:14" ht="39.75" customHeight="1" x14ac:dyDescent="0.2">
      <c r="A10" s="48" t="s">
        <v>25</v>
      </c>
      <c r="B10" s="45"/>
      <c r="C10" s="45"/>
      <c r="D10" s="45"/>
      <c r="E10" s="45"/>
      <c r="F10" s="45"/>
      <c r="G10" s="45"/>
      <c r="H10" s="46"/>
      <c r="I10" s="46"/>
      <c r="J10" s="46"/>
      <c r="K10" s="46"/>
      <c r="L10" s="46"/>
      <c r="M10" s="46"/>
      <c r="N10" s="46"/>
    </row>
    <row r="11" spans="1:14" ht="51.75" customHeight="1" x14ac:dyDescent="0.2">
      <c r="A11" s="48" t="s">
        <v>26</v>
      </c>
      <c r="B11" s="45"/>
      <c r="C11" s="45"/>
      <c r="D11" s="45"/>
      <c r="E11" s="45"/>
      <c r="F11" s="45"/>
      <c r="G11" s="45"/>
      <c r="H11" s="46"/>
      <c r="I11" s="46"/>
      <c r="J11" s="46"/>
      <c r="K11" s="46"/>
      <c r="L11" s="46"/>
      <c r="M11" s="46"/>
      <c r="N11" s="46"/>
    </row>
    <row r="12" spans="1:14" x14ac:dyDescent="0.2">
      <c r="A12" s="48" t="s">
        <v>27</v>
      </c>
      <c r="B12" s="45"/>
      <c r="C12" s="45"/>
      <c r="D12" s="45"/>
      <c r="E12" s="45"/>
      <c r="F12" s="45"/>
      <c r="G12" s="45"/>
      <c r="H12" s="46"/>
      <c r="I12" s="46"/>
      <c r="J12" s="46"/>
      <c r="K12" s="46"/>
      <c r="L12" s="46"/>
      <c r="M12" s="46"/>
      <c r="N12" s="46"/>
    </row>
    <row r="13" spans="1:14" ht="51" x14ac:dyDescent="0.2">
      <c r="A13" s="49" t="s">
        <v>28</v>
      </c>
      <c r="B13" s="45"/>
      <c r="C13" s="45"/>
      <c r="D13" s="45"/>
      <c r="E13" s="45"/>
      <c r="F13" s="45"/>
      <c r="G13" s="45"/>
      <c r="H13" s="46"/>
      <c r="I13" s="46"/>
      <c r="J13" s="46"/>
      <c r="K13" s="46"/>
      <c r="L13" s="46"/>
      <c r="M13" s="46"/>
      <c r="N13" s="46"/>
    </row>
    <row r="14" spans="1:14" ht="29.25" customHeight="1" x14ac:dyDescent="0.2">
      <c r="A14" s="50" t="s">
        <v>29</v>
      </c>
      <c r="B14" s="51"/>
      <c r="C14" s="45"/>
      <c r="D14" s="45"/>
      <c r="E14" s="45"/>
      <c r="F14" s="45"/>
      <c r="G14" s="45"/>
      <c r="H14" s="45"/>
      <c r="I14" s="45"/>
      <c r="J14" s="45"/>
      <c r="K14" s="46"/>
      <c r="L14" s="46"/>
      <c r="M14" s="46"/>
      <c r="N14" s="46"/>
    </row>
    <row r="15" spans="1:14" ht="25.5" x14ac:dyDescent="0.2">
      <c r="A15" s="48" t="s">
        <v>30</v>
      </c>
      <c r="B15" s="45"/>
    </row>
    <row r="16" spans="1:14" x14ac:dyDescent="0.2">
      <c r="A16" s="48" t="s">
        <v>31</v>
      </c>
      <c r="B16" s="45"/>
    </row>
    <row r="17" spans="1:2" ht="25.5" x14ac:dyDescent="0.2">
      <c r="A17" s="48" t="s">
        <v>32</v>
      </c>
      <c r="B17" s="45"/>
    </row>
    <row r="18" spans="1:2" ht="25.5" x14ac:dyDescent="0.2">
      <c r="A18" s="48" t="s">
        <v>33</v>
      </c>
      <c r="B18" s="45"/>
    </row>
    <row r="19" spans="1:2" x14ac:dyDescent="0.2">
      <c r="A19" s="52"/>
    </row>
    <row r="20" spans="1:2" x14ac:dyDescent="0.2">
      <c r="A20" s="52" t="s">
        <v>34</v>
      </c>
    </row>
  </sheetData>
  <sheetProtection password="FE99" sheet="1" objects="1" scenarios="1"/>
  <pageMargins left="0.7" right="0.7" top="0.75" bottom="0.75" header="0.3" footer="0.3"/>
  <pageSetup orientation="portrait" horizontalDpi="1200" verticalDpi="1200" r:id="rId1"/>
  <headerFooter>
    <oddHeader>&amp;R&amp;G</oddHeader>
    <oddFooter>&amp;LTO16_CAP_MPL1R_WP025</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Disclaimer</vt:lpstr>
      <vt:lpstr>Overview</vt:lpstr>
      <vt:lpstr>TableOfContents</vt:lpstr>
      <vt:lpstr>Table1</vt:lpstr>
      <vt:lpstr>Table2</vt:lpstr>
      <vt:lpstr>Table3</vt:lpstr>
      <vt:lpstr>Table4</vt:lpstr>
      <vt:lpstr>Table5</vt:lpstr>
      <vt:lpstr>Glossary</vt:lpstr>
      <vt:lpstr>AppendixA</vt:lpstr>
      <vt:lpstr>AppendixB</vt:lpstr>
      <vt:lpstr>AppendixB!Print_Area</vt:lpstr>
      <vt:lpstr>TableOfContents!Print_Area</vt:lpstr>
      <vt:lpstr>AppendixA!Print_Titles</vt:lpstr>
    </vt:vector>
  </TitlesOfParts>
  <Company>HPHC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ecavagnaro</dc:creator>
  <cp:lastModifiedBy>Glavin, Timothy</cp:lastModifiedBy>
  <cp:lastPrinted>2016-06-02T13:14:27Z</cp:lastPrinted>
  <dcterms:created xsi:type="dcterms:W3CDTF">2015-04-02T15:54:04Z</dcterms:created>
  <dcterms:modified xsi:type="dcterms:W3CDTF">2016-08-23T12:43:53Z</dcterms:modified>
</cp:coreProperties>
</file>