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pivotTables/pivotTable3.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pivotTables/pivotTable4.xml" ContentType="application/vnd.openxmlformats-officedocument.spreadsheetml.pivotTable+xml"/>
  <Override PartName="/xl/drawings/drawing3.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filterPrivacy="1" hidePivotFieldList="1" defaultThemeVersion="124226"/>
  <bookViews>
    <workbookView xWindow="240" yWindow="108" windowWidth="14808" windowHeight="8016" tabRatio="896"/>
  </bookViews>
  <sheets>
    <sheet name="Disclaimer" sheetId="21" r:id="rId1"/>
    <sheet name="Overview " sheetId="20" r:id="rId2"/>
    <sheet name="Summary Counts" sheetId="5" r:id="rId3"/>
    <sheet name="NMBR-YEAR-TABLE" sheetId="12" r:id="rId4"/>
    <sheet name="NMBR-YEAR-CHART" sheetId="15" r:id="rId5"/>
    <sheet name="PR-YEAR-TABLE" sheetId="13" r:id="rId6"/>
    <sheet name="PR-YEAR-CHART" sheetId="16" r:id="rId7"/>
    <sheet name="EvntsPerPat-Table" sheetId="8" r:id="rId8"/>
    <sheet name="EvntsPerPat-Chart" sheetId="18" r:id="rId9"/>
  </sheets>
  <calcPr calcId="171027"/>
  <pivotCaches>
    <pivotCache cacheId="0" r:id="rId10"/>
    <pivotCache cacheId="1" r:id="rId11"/>
    <pivotCache cacheId="2" r:id="rId12"/>
    <pivotCache cacheId="3" r:id="rId13"/>
  </pivotCaches>
</workbook>
</file>

<file path=xl/calcChain.xml><?xml version="1.0" encoding="utf-8"?>
<calcChain xmlns="http://schemas.openxmlformats.org/spreadsheetml/2006/main">
  <c r="A2" i="13" l="1"/>
  <c r="A2" i="18"/>
  <c r="A2" i="8"/>
  <c r="A2" i="16"/>
  <c r="A2" i="15"/>
  <c r="A2" i="12"/>
  <c r="A2" i="5"/>
</calcChain>
</file>

<file path=xl/sharedStrings.xml><?xml version="1.0" encoding="utf-8"?>
<sst xmlns="http://schemas.openxmlformats.org/spreadsheetml/2006/main" count="334" uniqueCount="61">
  <si>
    <t>Age Group</t>
  </si>
  <si>
    <t>Sex</t>
  </si>
  <si>
    <t>Period</t>
  </si>
  <si>
    <t>Setting</t>
  </si>
  <si>
    <t>0-1</t>
  </si>
  <si>
    <t>F</t>
  </si>
  <si>
    <t>M</t>
  </si>
  <si>
    <t>15-18</t>
  </si>
  <si>
    <t>19-21</t>
  </si>
  <si>
    <t>22-44</t>
  </si>
  <si>
    <t>45-64</t>
  </si>
  <si>
    <t>65-74</t>
  </si>
  <si>
    <t>75+</t>
  </si>
  <si>
    <t>10-14</t>
  </si>
  <si>
    <t>2-4</t>
  </si>
  <si>
    <t>5-9</t>
  </si>
  <si>
    <t>Data</t>
  </si>
  <si>
    <t>Sum of Events</t>
  </si>
  <si>
    <t>Sum of Patients</t>
  </si>
  <si>
    <t>---</t>
  </si>
  <si>
    <t>Overview</t>
  </si>
  <si>
    <t>Query Description</t>
  </si>
  <si>
    <t>Summary-counts</t>
  </si>
  <si>
    <t>NMBR-Table</t>
  </si>
  <si>
    <t>NMBR-Chart</t>
  </si>
  <si>
    <t>PR-Table</t>
  </si>
  <si>
    <t>PR-Chart</t>
  </si>
  <si>
    <t xml:space="preserve">Chart of the data represented in the prior tab. Use the filter at the top of the prior tab (PR-Table) to select a different setting  to be represented. </t>
  </si>
  <si>
    <t>EvntsPerPat-Table</t>
  </si>
  <si>
    <t>EvntsPerPat-Chart</t>
  </si>
  <si>
    <t>Notes:</t>
  </si>
  <si>
    <t>Prevalence Rate (Patients per 1,000 Enrollees)</t>
  </si>
  <si>
    <t xml:space="preserve">Selecting a setting here will update the table below. Select only one setting. </t>
  </si>
  <si>
    <t>'Events per Patient</t>
  </si>
  <si>
    <t xml:space="preserve">Selecting a setting here will update the table below and the chart in the following tab. Select only one setting. </t>
  </si>
  <si>
    <t>Inpatient</t>
  </si>
  <si>
    <t>Outpatient</t>
  </si>
  <si>
    <t>Emergency Department</t>
  </si>
  <si>
    <t>Table of aggregate count of patients and events by age group, sex, and year. Use the filter at the top to select a different setting to be represented.</t>
  </si>
  <si>
    <t>Chart of the data represented in the prior tab. Use the filter at the top of the prior tab (EvntsPerPat-Table) to select a different setting to be represented.</t>
  </si>
  <si>
    <t>Chart of the data represented in the prior tab. Use the filter at the top of the prior tab (NMBR-Table) to select a different setting to be represented.</t>
  </si>
  <si>
    <t>Events per patient by age group, sex, and year. Calculated as number of unique visits (events) divided by number of unique members with a visit (patients). Use the filter at the top to select a different setting to be represented.</t>
  </si>
  <si>
    <t xml:space="preserve">Prevalence rate (patients per 1,000 enrollees) by age group, sex, and year. Use the filter at the top to select a different setting to be represented. </t>
  </si>
  <si>
    <t>Count of patients by age group, sex and year. Use the filter at the top to select a different setting to be represented.</t>
  </si>
  <si>
    <r>
      <t xml:space="preserve">This report describes counts and prevalence of cardiopulmonary resuscitation (CPR), not otherwise specified ICD-9-CM (International Classification of Diseases, Ninth Revision, Clinical Modification) Procedure Code 99.60, in the Mini-Sentinel Distributed Database. These results were generated using the Mini-Sentinel Distributed Query Tool. The query was run against the ICD-9-CM Summary Table and was </t>
    </r>
    <r>
      <rPr>
        <sz val="11"/>
        <color indexed="8"/>
        <rFont val="Calibri"/>
        <family val="2"/>
      </rPr>
      <t>distributed on 8/19/2011 to 16 Data Partners; this report includes data from 15 Data Partners. Queries were run in the Inpatient, Emergency Department, and Outpatient settings. Please review the notes below.</t>
    </r>
  </si>
  <si>
    <t>Counts of members cannot be aggregated across years or across care settings within a year. Doing so will result in double-counting of members. For example, members with a procedure in 2007 may also have the same procedure in 2008, adding those years would double-count that person. Also, a member with an inpatient procedure in 2007 may also have that same procedure in the outpatient setting in 2007, adding across those 2 care settings would double-count that person. 
For each data partner and within a given year, if there are no events for a particular age/sex stratum, enrollment counts for that stratum are not included in the query results. Therefore, when calculating prevalence rates (the numbers of patients per 1,000 enrollees) with data aggregated across data partners, the denominator (number of enrollees) will be slightly underestimated and the prevalence rate will be slightly overestimated. This bug in the query tool was fixed in February of 2012.
Please refer to the Mini-Sentinel Distributed Query Tool Summary Table documentation and Investigator manual on the Mini-Sentinel website (http://mini-sentinel.org/) for more details.
If you are using a web page screen reader and are unable to access this document, please contact the Mini-Sentinel Operations Center for assistance at info@mini-sentinel.org.</t>
  </si>
  <si>
    <t>Disclaimer</t>
  </si>
  <si>
    <t>For Patients and Consumers</t>
  </si>
  <si>
    <t>·         The information contained on this website is provided as part of FDA's commitment to place knowledge acquired from the Mini-Sentinel pilot in the public domain as soon as possible. </t>
  </si>
  <si>
    <t>·         Much of the content on this site is technical and intended for use by scientists in various areas of expertise. </t>
  </si>
  <si>
    <t>·         The fact that FDA requests and receives data on a particular product through Mini-Sentinel does not necessarily mean there is a safety issue with the product.</t>
  </si>
  <si>
    <t>·         FDA may access the data available through Mini-Sentinel for a variety of reasons beyond assessing potential safety risks for a specific product. Some examples include determining a rate or count of an identified health outcome of interest, examining medical product use, or seeking to better understand the capabilities of the Mini-Sentinel pilot.</t>
  </si>
  <si>
    <t>·         When evaluating a potential safety issue, FDA scientists consider the data obtained through Mini-Sentinel with information from various other data sources, such as adverse event reports, published study results, and clinical trials, to help make the most informed decisions possible.</t>
  </si>
  <si>
    <t>·         FDA communicates its interpretation of Mini-Sentinel activities through existing channels, such as FDA's press announcements, MedWatch Alerts, and Drug Safety Communications, rather than on this website.</t>
  </si>
  <si>
    <t>·         Information from this site should not affect your use of a medical product in any way.  Patients who have questions about the use of a medical product should contact their health care professional.</t>
  </si>
  <si>
    <t>For Industry</t>
  </si>
  <si>
    <t>The information contained on this website is provided as part of FDA's commitment to place knowledge acquired from the Mini-Sentinel pilot in the public domain as soon as possible.  To most effectively interpret results from observational studies, it is important to consider not only the studies that supported a hypothesis, but also the studies that did not. The website serves as a public data repository that archives all the activities on the Mini-Sentinel pilot and provides important context to those seeking to understand the significance of any specific activity. This information is being provided to the public in the interest of transparency and for purposes of demonstrating the extent of use and the various ways FDA is utilizing the Mini-Sentinel System. While the data posted here may contribute to important overall conclusions, FDA relies on other mechanisms for communicating such conclusions to the public.</t>
  </si>
  <si>
    <t>When reviewing this information please be aware that there are times when FDA may access the data available through Mini-Sentinel for a variety of reasons beyond seeking direct access to information that can help assess potential safety risks for a specific product. Some examples include determining a rate or count of an identified health outcome of interest, examining medical product use, exploring the feasibility of future, more detailed analyses within Mini-Sentinel, and seeking to better understand the capabilities of the Mini-Sentinel pilot.</t>
  </si>
  <si>
    <t xml:space="preserve">Data obtained through Mini-Sentinel are intended to complement other types of data and information compiled by FDA scientists, such as adverse event reports, published study results, and clinical trials, which can be combined with Mini-Sentinel data and used by FDA to inform regulatory decisions regarding medical product safety. However, data obtained from the Min-Sentinel System are not necessarily used by FDA to take regulatory actions or to make safety decisions.  Any public health actions taken by FDA regarding products involved in Mini-Sentinel queries and protocols are communicated through existing channels. </t>
  </si>
  <si>
    <t xml:space="preserve"> 
FDA also wants to emphasize that the fact that the Agency may access data and report findings from the Mini-Sentinel System for a number of reasons. Such activity does not necessarily lead to an Agency recommendation regarding the use of the drug. Patients who have questions about the use of an identified medical product should contact their health care professional.</t>
  </si>
  <si>
    <t>Query request for observation of code for "Cardiopulmonary Resuscitation (CPR), not otherwise specified" (ICD-9-CM code 99.60).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</si>
</sst>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8" x14ac:knownFonts="1">
    <font>
      <sz val="11"/>
      <color theme="1"/>
      <name val="Calibri"/>
      <family val="2"/>
      <scheme val="minor"/>
    </font>
    <font>
      <sz val="11"/>
      <color indexed="8"/>
      <name val="Calibri"/>
      <family val="2"/>
    </font>
    <font>
      <b/>
      <u/>
      <sz val="11"/>
      <name val="Calibri"/>
      <family val="2"/>
    </font>
    <font>
      <u/>
      <sz val="11"/>
      <color theme="10"/>
      <name val="Calibri"/>
      <family val="2"/>
    </font>
    <font>
      <b/>
      <sz val="11"/>
      <color theme="1"/>
      <name val="Calibri"/>
      <family val="2"/>
      <scheme val="minor"/>
    </font>
    <font>
      <b/>
      <u/>
      <sz val="11"/>
      <color theme="1"/>
      <name val="Calibri"/>
      <family val="2"/>
      <scheme val="minor"/>
    </font>
    <font>
      <b/>
      <sz val="14"/>
      <color theme="1"/>
      <name val="Calibri"/>
      <family val="2"/>
      <scheme val="minor"/>
    </font>
    <font>
      <b/>
      <sz val="12"/>
      <color theme="1"/>
      <name val="Calibri"/>
      <family val="2"/>
      <scheme val="minor"/>
    </font>
  </fonts>
  <fills count="2">
    <fill>
      <patternFill patternType="none"/>
    </fill>
    <fill>
      <patternFill patternType="gray125"/>
    </fill>
  </fills>
  <borders count="43">
    <border>
      <left/>
      <right/>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8"/>
      </bottom>
      <diagonal/>
    </border>
    <border>
      <left style="thin">
        <color indexed="64"/>
      </left>
      <right/>
      <top/>
      <bottom style="thin">
        <color indexed="8"/>
      </bottom>
      <diagonal/>
    </border>
    <border>
      <left style="thin">
        <color indexed="64"/>
      </left>
      <right/>
      <top style="thin">
        <color indexed="65"/>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5"/>
      </left>
      <right/>
      <top style="thin">
        <color indexed="64"/>
      </top>
      <bottom/>
      <diagonal/>
    </border>
    <border>
      <left style="thin">
        <color indexed="65"/>
      </left>
      <right style="thin">
        <color indexed="64"/>
      </right>
      <top style="thin">
        <color indexed="64"/>
      </top>
      <bottom/>
      <diagonal/>
    </border>
    <border>
      <left/>
      <right/>
      <top style="thin">
        <color indexed="64"/>
      </top>
      <bottom style="thin">
        <color indexed="64"/>
      </bottom>
      <diagonal/>
    </border>
    <border>
      <left style="thin">
        <color indexed="65"/>
      </left>
      <right/>
      <top style="thin">
        <color indexed="64"/>
      </top>
      <bottom style="thin">
        <color indexed="64"/>
      </bottom>
      <diagonal/>
    </border>
    <border>
      <left style="thin">
        <color indexed="65"/>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5"/>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style="thin">
        <color rgb="FFABABAB"/>
      </left>
      <right/>
      <top style="thin">
        <color rgb="FFABABAB"/>
      </top>
      <bottom/>
      <diagonal/>
    </border>
    <border>
      <left style="thin">
        <color indexed="65"/>
      </left>
      <right/>
      <top style="thin">
        <color rgb="FFABABAB"/>
      </top>
      <bottom/>
      <diagonal/>
    </border>
    <border>
      <left style="thin">
        <color rgb="FFABABAB"/>
      </left>
      <right/>
      <top style="thin">
        <color indexed="65"/>
      </top>
      <bottom/>
      <diagonal/>
    </border>
    <border>
      <left style="thin">
        <color rgb="FFABABAB"/>
      </left>
      <right/>
      <top/>
      <bottom/>
      <diagonal/>
    </border>
    <border>
      <left style="thin">
        <color rgb="FFABABAB"/>
      </left>
      <right style="thin">
        <color indexed="64"/>
      </right>
      <top style="thin">
        <color rgb="FFABABAB"/>
      </top>
      <bottom style="thin">
        <color indexed="64"/>
      </bottom>
      <diagonal/>
    </border>
    <border>
      <left style="thin">
        <color indexed="64"/>
      </left>
      <right/>
      <top style="thin">
        <color rgb="FFABABAB"/>
      </top>
      <bottom/>
      <diagonal/>
    </border>
    <border>
      <left/>
      <right style="thin">
        <color indexed="64"/>
      </right>
      <top style="thin">
        <color rgb="FFABABAB"/>
      </top>
      <bottom/>
      <diagonal/>
    </border>
    <border>
      <left style="thin">
        <color rgb="FFABABAB"/>
      </left>
      <right/>
      <top style="thin">
        <color indexed="65"/>
      </top>
      <bottom style="thin">
        <color indexed="64"/>
      </bottom>
      <diagonal/>
    </border>
    <border>
      <left style="thin">
        <color rgb="FFABABAB"/>
      </left>
      <right/>
      <top/>
      <bottom style="thin">
        <color indexed="64"/>
      </bottom>
      <diagonal/>
    </border>
    <border>
      <left style="thin">
        <color indexed="64"/>
      </left>
      <right style="thin">
        <color indexed="64"/>
      </right>
      <top style="thin">
        <color indexed="8"/>
      </top>
      <bottom style="thin">
        <color indexed="64"/>
      </bottom>
      <diagonal/>
    </border>
    <border>
      <left style="thin">
        <color indexed="65"/>
      </left>
      <right style="thin">
        <color indexed="64"/>
      </right>
      <top style="thin">
        <color rgb="FFABABAB"/>
      </top>
      <bottom/>
      <diagonal/>
    </border>
    <border>
      <left style="thin">
        <color rgb="FFABABAB"/>
      </left>
      <right style="thin">
        <color indexed="64"/>
      </right>
      <top style="thin">
        <color indexed="8"/>
      </top>
      <bottom/>
      <diagonal/>
    </border>
    <border>
      <left/>
      <right/>
      <top style="thin">
        <color rgb="FFABABAB"/>
      </top>
      <bottom/>
      <diagonal/>
    </border>
    <border>
      <left style="thin">
        <color rgb="FFABABAB"/>
      </left>
      <right style="thin">
        <color indexed="64"/>
      </right>
      <top style="thin">
        <color indexed="64"/>
      </top>
      <bottom style="thin">
        <color indexed="64"/>
      </bottom>
      <diagonal/>
    </border>
    <border>
      <left style="thin">
        <color rgb="FFABABAB"/>
      </left>
      <right/>
      <top style="thin">
        <color indexed="64"/>
      </top>
      <bottom/>
      <diagonal/>
    </border>
    <border>
      <left style="thin">
        <color indexed="64"/>
      </left>
      <right style="thin">
        <color indexed="64"/>
      </right>
      <top style="thin">
        <color rgb="FFABABAB"/>
      </top>
      <bottom/>
      <diagonal/>
    </border>
    <border>
      <left style="thin">
        <color rgb="FFABABAB"/>
      </left>
      <right style="thin">
        <color indexed="64"/>
      </right>
      <top style="thin">
        <color rgb="FFABABAB"/>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131">
    <xf numFmtId="0" fontId="0" fillId="0" borderId="0" xfId="0"/>
    <xf numFmtId="0" fontId="0" fillId="0" borderId="1" xfId="0" applyBorder="1"/>
    <xf numFmtId="0" fontId="0" fillId="0" borderId="2" xfId="0" applyBorder="1"/>
    <xf numFmtId="0" fontId="0" fillId="0" borderId="0"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3" fontId="0" fillId="0" borderId="3" xfId="0" applyNumberFormat="1" applyBorder="1"/>
    <xf numFmtId="0" fontId="0" fillId="0" borderId="12" xfId="0" pivotButton="1" applyBorder="1" applyAlignment="1">
      <alignment wrapText="1"/>
    </xf>
    <xf numFmtId="0" fontId="0" fillId="0" borderId="13" xfId="0" applyBorder="1"/>
    <xf numFmtId="0" fontId="0" fillId="0" borderId="12" xfId="0" applyFill="1" applyBorder="1" applyAlignment="1">
      <alignment horizontal="left" vertical="top" wrapText="1"/>
    </xf>
    <xf numFmtId="0" fontId="0" fillId="0" borderId="12" xfId="0" pivotButton="1" applyBorder="1"/>
    <xf numFmtId="0" fontId="0" fillId="0" borderId="14" xfId="0" pivotButton="1" applyBorder="1"/>
    <xf numFmtId="0" fontId="0" fillId="0" borderId="15" xfId="0" applyBorder="1"/>
    <xf numFmtId="0" fontId="0" fillId="0" borderId="14" xfId="0" pivotButton="1" applyBorder="1" applyAlignment="1">
      <alignment wrapText="1"/>
    </xf>
    <xf numFmtId="0" fontId="4" fillId="0" borderId="4" xfId="0" applyFont="1" applyBorder="1"/>
    <xf numFmtId="0" fontId="4" fillId="0" borderId="5" xfId="0" applyFont="1" applyBorder="1"/>
    <xf numFmtId="0" fontId="4" fillId="0" borderId="13" xfId="0" applyFont="1" applyBorder="1"/>
    <xf numFmtId="0" fontId="0" fillId="0" borderId="16" xfId="0" applyBorder="1"/>
    <xf numFmtId="0" fontId="0" fillId="0" borderId="17" xfId="0" applyBorder="1"/>
    <xf numFmtId="0" fontId="0" fillId="0" borderId="18" xfId="0" applyBorder="1" applyAlignment="1">
      <alignment wrapText="1"/>
    </xf>
    <xf numFmtId="0" fontId="0" fillId="0" borderId="19" xfId="0" applyBorder="1" applyAlignment="1">
      <alignment wrapText="1"/>
    </xf>
    <xf numFmtId="0" fontId="0" fillId="0" borderId="11" xfId="0" applyBorder="1" applyAlignment="1">
      <alignment wrapText="1"/>
    </xf>
    <xf numFmtId="0" fontId="0" fillId="0" borderId="20" xfId="0" applyBorder="1" applyAlignment="1">
      <alignment wrapText="1"/>
    </xf>
    <xf numFmtId="0" fontId="0" fillId="0" borderId="21" xfId="0" applyBorder="1"/>
    <xf numFmtId="164" fontId="0" fillId="0" borderId="0" xfId="0" applyNumberFormat="1" applyBorder="1" applyAlignment="1">
      <alignment horizontal="center"/>
    </xf>
    <xf numFmtId="164" fontId="0" fillId="0" borderId="3" xfId="0" applyNumberFormat="1" applyBorder="1" applyAlignment="1">
      <alignment horizontal="center"/>
    </xf>
    <xf numFmtId="164" fontId="0" fillId="0" borderId="5" xfId="0" applyNumberFormat="1" applyBorder="1" applyAlignment="1">
      <alignment horizontal="center"/>
    </xf>
    <xf numFmtId="164" fontId="0" fillId="0" borderId="13" xfId="0" applyNumberFormat="1" applyBorder="1" applyAlignment="1">
      <alignment horizontal="center"/>
    </xf>
    <xf numFmtId="0" fontId="4" fillId="0" borderId="4" xfId="0" applyFont="1" applyBorder="1" applyAlignment="1">
      <alignment wrapText="1"/>
    </xf>
    <xf numFmtId="0" fontId="4" fillId="0" borderId="5" xfId="0" applyFont="1" applyBorder="1" applyAlignment="1">
      <alignment wrapText="1"/>
    </xf>
    <xf numFmtId="0" fontId="4" fillId="0" borderId="13" xfId="0" applyFont="1" applyBorder="1" applyAlignment="1">
      <alignment wrapText="1"/>
    </xf>
    <xf numFmtId="0" fontId="0" fillId="0" borderId="21" xfId="0" applyBorder="1" applyAlignment="1">
      <alignment wrapText="1"/>
    </xf>
    <xf numFmtId="0" fontId="0" fillId="0" borderId="16" xfId="0" applyBorder="1" applyAlignment="1">
      <alignment wrapText="1"/>
    </xf>
    <xf numFmtId="0" fontId="4" fillId="0" borderId="2" xfId="0" applyFont="1" applyBorder="1" applyAlignment="1">
      <alignment wrapText="1"/>
    </xf>
    <xf numFmtId="0" fontId="4" fillId="0" borderId="0" xfId="0" applyFont="1" applyBorder="1" applyAlignment="1">
      <alignment wrapText="1"/>
    </xf>
    <xf numFmtId="0" fontId="4" fillId="0" borderId="3" xfId="0" applyFont="1" applyBorder="1" applyAlignment="1">
      <alignment wrapText="1"/>
    </xf>
    <xf numFmtId="3" fontId="0" fillId="0" borderId="13" xfId="0" applyNumberFormat="1" applyBorder="1"/>
    <xf numFmtId="3" fontId="0" fillId="0" borderId="0" xfId="0" applyNumberFormat="1" applyBorder="1" applyAlignment="1">
      <alignment horizontal="center"/>
    </xf>
    <xf numFmtId="3" fontId="0" fillId="0" borderId="3" xfId="0" applyNumberFormat="1" applyBorder="1" applyAlignment="1">
      <alignment horizontal="center"/>
    </xf>
    <xf numFmtId="3" fontId="0" fillId="0" borderId="5" xfId="0" applyNumberFormat="1" applyBorder="1" applyAlignment="1">
      <alignment horizontal="center"/>
    </xf>
    <xf numFmtId="3" fontId="0" fillId="0" borderId="13" xfId="0" applyNumberFormat="1" applyBorder="1" applyAlignment="1">
      <alignment horizontal="center"/>
    </xf>
    <xf numFmtId="164" fontId="0" fillId="0" borderId="0" xfId="0" applyNumberFormat="1" applyBorder="1" applyAlignment="1">
      <alignment horizontal="center" wrapText="1"/>
    </xf>
    <xf numFmtId="164" fontId="0" fillId="0" borderId="3" xfId="0" applyNumberFormat="1" applyBorder="1" applyAlignment="1">
      <alignment horizontal="center" wrapText="1"/>
    </xf>
    <xf numFmtId="164" fontId="0" fillId="0" borderId="5" xfId="0" applyNumberFormat="1" applyBorder="1" applyAlignment="1">
      <alignment horizontal="center" wrapText="1"/>
    </xf>
    <xf numFmtId="164" fontId="0" fillId="0" borderId="13" xfId="0" applyNumberFormat="1" applyBorder="1" applyAlignment="1">
      <alignment horizontal="center" wrapText="1"/>
    </xf>
    <xf numFmtId="0" fontId="4" fillId="0" borderId="8" xfId="0" applyFont="1" applyBorder="1"/>
    <xf numFmtId="0" fontId="4" fillId="0" borderId="7" xfId="0" applyFont="1" applyBorder="1"/>
    <xf numFmtId="0" fontId="0" fillId="0" borderId="6" xfId="0" applyBorder="1" applyAlignment="1">
      <alignment wrapText="1"/>
    </xf>
    <xf numFmtId="0" fontId="5" fillId="0" borderId="12" xfId="0" applyFont="1" applyFill="1" applyBorder="1" applyAlignment="1">
      <alignment horizontal="left" vertical="top" wrapText="1"/>
    </xf>
    <xf numFmtId="0" fontId="2" fillId="0" borderId="12" xfId="1" applyFont="1" applyFill="1" applyBorder="1" applyAlignment="1" applyProtection="1">
      <alignment horizontal="left" vertical="top" wrapText="1"/>
    </xf>
    <xf numFmtId="0" fontId="0" fillId="0" borderId="0" xfId="0" applyAlignment="1">
      <alignment wrapText="1"/>
    </xf>
    <xf numFmtId="0" fontId="0" fillId="0" borderId="6" xfId="0" applyFill="1" applyBorder="1"/>
    <xf numFmtId="0" fontId="6" fillId="0" borderId="20" xfId="0" applyFont="1" applyBorder="1" applyAlignment="1">
      <alignment vertical="top" wrapText="1"/>
    </xf>
    <xf numFmtId="0" fontId="6" fillId="0" borderId="0" xfId="0" applyFont="1" applyAlignment="1">
      <alignment vertical="top" wrapText="1"/>
    </xf>
    <xf numFmtId="0" fontId="0" fillId="0" borderId="0" xfId="0" applyAlignment="1">
      <alignment vertical="top" wrapText="1"/>
    </xf>
    <xf numFmtId="0" fontId="7" fillId="0" borderId="0" xfId="0" applyFont="1" applyAlignment="1">
      <alignment vertical="top" wrapText="1"/>
    </xf>
    <xf numFmtId="0" fontId="0" fillId="0" borderId="0" xfId="0" applyNumberFormat="1" applyAlignment="1">
      <alignment vertical="top" wrapText="1"/>
    </xf>
    <xf numFmtId="0" fontId="0" fillId="0" borderId="7" xfId="0" applyBorder="1" applyAlignment="1">
      <alignment wrapText="1"/>
    </xf>
    <xf numFmtId="0" fontId="0" fillId="0" borderId="26" xfId="0" applyBorder="1"/>
    <xf numFmtId="0" fontId="0" fillId="0" borderId="27" xfId="0" applyBorder="1"/>
    <xf numFmtId="0" fontId="0" fillId="0" borderId="26" xfId="0" pivotButton="1" applyBorder="1"/>
    <xf numFmtId="3" fontId="0" fillId="0" borderId="26" xfId="0" applyNumberFormat="1" applyBorder="1"/>
    <xf numFmtId="0" fontId="0" fillId="0" borderId="28" xfId="0" applyBorder="1"/>
    <xf numFmtId="0" fontId="0" fillId="0" borderId="29" xfId="0" applyBorder="1"/>
    <xf numFmtId="3" fontId="0" fillId="0" borderId="29" xfId="0" applyNumberFormat="1" applyBorder="1"/>
    <xf numFmtId="0" fontId="0" fillId="0" borderId="30" xfId="0" applyBorder="1"/>
    <xf numFmtId="0" fontId="0" fillId="0" borderId="31" xfId="0" applyBorder="1"/>
    <xf numFmtId="0" fontId="0" fillId="0" borderId="31" xfId="0" pivotButton="1" applyBorder="1"/>
    <xf numFmtId="0" fontId="0" fillId="0" borderId="32" xfId="0" applyBorder="1"/>
    <xf numFmtId="3" fontId="0" fillId="0" borderId="32" xfId="0" applyNumberFormat="1" applyBorder="1"/>
    <xf numFmtId="0" fontId="0" fillId="0" borderId="33" xfId="0" applyBorder="1"/>
    <xf numFmtId="0" fontId="0" fillId="0" borderId="34" xfId="0" applyBorder="1"/>
    <xf numFmtId="3" fontId="0" fillId="0" borderId="34" xfId="0" applyNumberFormat="1" applyBorder="1"/>
    <xf numFmtId="0" fontId="0" fillId="0" borderId="35" xfId="0" applyBorder="1"/>
    <xf numFmtId="0" fontId="0" fillId="0" borderId="36" xfId="0" applyBorder="1"/>
    <xf numFmtId="0" fontId="0" fillId="0" borderId="37" xfId="0" pivotButton="1" applyBorder="1"/>
    <xf numFmtId="0" fontId="0" fillId="0" borderId="39" xfId="0" applyBorder="1"/>
    <xf numFmtId="0" fontId="0" fillId="0" borderId="40" xfId="0" pivotButton="1" applyBorder="1"/>
    <xf numFmtId="3" fontId="0" fillId="0" borderId="26" xfId="0" applyNumberFormat="1" applyBorder="1" applyAlignment="1">
      <alignment horizontal="center"/>
    </xf>
    <xf numFmtId="3" fontId="0" fillId="0" borderId="38" xfId="0" applyNumberFormat="1" applyBorder="1" applyAlignment="1">
      <alignment horizontal="center"/>
    </xf>
    <xf numFmtId="3" fontId="0" fillId="0" borderId="32" xfId="0" applyNumberFormat="1" applyBorder="1" applyAlignment="1">
      <alignment horizontal="center"/>
    </xf>
    <xf numFmtId="3" fontId="0" fillId="0" borderId="29" xfId="0" applyNumberFormat="1" applyBorder="1" applyAlignment="1">
      <alignment horizontal="center"/>
    </xf>
    <xf numFmtId="3" fontId="0" fillId="0" borderId="34" xfId="0" applyNumberFormat="1" applyBorder="1" applyAlignment="1">
      <alignment horizontal="center"/>
    </xf>
    <xf numFmtId="0" fontId="0" fillId="0" borderId="26" xfId="0" applyBorder="1" applyAlignment="1">
      <alignment horizontal="center"/>
    </xf>
    <xf numFmtId="0" fontId="0" fillId="0" borderId="38" xfId="0" applyBorder="1" applyAlignment="1">
      <alignment horizontal="center"/>
    </xf>
    <xf numFmtId="0" fontId="0" fillId="0" borderId="32" xfId="0" applyBorder="1" applyAlignment="1">
      <alignment horizontal="center"/>
    </xf>
    <xf numFmtId="0" fontId="0" fillId="0" borderId="26" xfId="0" applyBorder="1" applyAlignment="1">
      <alignment wrapText="1"/>
    </xf>
    <xf numFmtId="0" fontId="0" fillId="0" borderId="29" xfId="0" applyBorder="1" applyAlignment="1">
      <alignment wrapText="1"/>
    </xf>
    <xf numFmtId="0" fontId="0" fillId="0" borderId="39" xfId="0" applyBorder="1" applyAlignment="1">
      <alignment wrapText="1"/>
    </xf>
    <xf numFmtId="0" fontId="0" fillId="0" borderId="31" xfId="0" applyBorder="1" applyAlignment="1">
      <alignment wrapText="1"/>
    </xf>
    <xf numFmtId="0" fontId="0" fillId="0" borderId="34" xfId="0" applyBorder="1" applyAlignment="1">
      <alignment wrapText="1"/>
    </xf>
    <xf numFmtId="0" fontId="0" fillId="0" borderId="41" xfId="0" pivotButton="1" applyBorder="1" applyAlignment="1">
      <alignment wrapText="1"/>
    </xf>
    <xf numFmtId="0" fontId="0" fillId="0" borderId="42" xfId="0" pivotButton="1" applyBorder="1" applyAlignment="1">
      <alignment wrapText="1"/>
    </xf>
    <xf numFmtId="164" fontId="0" fillId="0" borderId="26" xfId="0" applyNumberFormat="1" applyBorder="1" applyAlignment="1">
      <alignment horizontal="center" wrapText="1"/>
    </xf>
    <xf numFmtId="164" fontId="0" fillId="0" borderId="38" xfId="0" applyNumberFormat="1" applyBorder="1" applyAlignment="1">
      <alignment horizontal="center" wrapText="1"/>
    </xf>
    <xf numFmtId="164" fontId="0" fillId="0" borderId="32" xfId="0" applyNumberFormat="1" applyBorder="1" applyAlignment="1">
      <alignment horizontal="center" wrapText="1"/>
    </xf>
    <xf numFmtId="164" fontId="0" fillId="0" borderId="29" xfId="0" applyNumberFormat="1" applyBorder="1" applyAlignment="1">
      <alignment horizontal="center" wrapText="1"/>
    </xf>
    <xf numFmtId="164" fontId="0" fillId="0" borderId="34" xfId="0" applyNumberFormat="1" applyBorder="1" applyAlignment="1">
      <alignment horizontal="center" wrapText="1"/>
    </xf>
    <xf numFmtId="0" fontId="0" fillId="0" borderId="26" xfId="0" applyBorder="1" applyAlignment="1">
      <alignment horizontal="center" wrapText="1"/>
    </xf>
    <xf numFmtId="0" fontId="0" fillId="0" borderId="38" xfId="0" applyBorder="1" applyAlignment="1">
      <alignment horizontal="center" wrapText="1"/>
    </xf>
    <xf numFmtId="0" fontId="0" fillId="0" borderId="32" xfId="0" applyBorder="1" applyAlignment="1">
      <alignment horizontal="center" wrapText="1"/>
    </xf>
    <xf numFmtId="164" fontId="0" fillId="0" borderId="26" xfId="0" applyNumberFormat="1" applyBorder="1" applyAlignment="1">
      <alignment horizontal="center"/>
    </xf>
    <xf numFmtId="164" fontId="0" fillId="0" borderId="38" xfId="0" applyNumberFormat="1" applyBorder="1" applyAlignment="1">
      <alignment horizontal="center"/>
    </xf>
    <xf numFmtId="164" fontId="0" fillId="0" borderId="32" xfId="0" applyNumberFormat="1" applyBorder="1" applyAlignment="1">
      <alignment horizontal="center"/>
    </xf>
    <xf numFmtId="164" fontId="0" fillId="0" borderId="29" xfId="0" applyNumberFormat="1" applyBorder="1" applyAlignment="1">
      <alignment horizontal="center"/>
    </xf>
    <xf numFmtId="164" fontId="0" fillId="0" borderId="34" xfId="0" applyNumberFormat="1" applyBorder="1" applyAlignment="1">
      <alignment horizontal="center"/>
    </xf>
    <xf numFmtId="0" fontId="4" fillId="0" borderId="22" xfId="0" applyFont="1" applyBorder="1" applyAlignment="1">
      <alignment wrapText="1"/>
    </xf>
    <xf numFmtId="0" fontId="4" fillId="0" borderId="23" xfId="0" applyFont="1" applyBorder="1" applyAlignment="1">
      <alignment wrapText="1"/>
    </xf>
    <xf numFmtId="0" fontId="4" fillId="0" borderId="24" xfId="0" applyFont="1" applyBorder="1" applyAlignment="1">
      <alignment wrapText="1"/>
    </xf>
    <xf numFmtId="0" fontId="0" fillId="0" borderId="4" xfId="0" applyBorder="1" applyAlignment="1">
      <alignment wrapText="1"/>
    </xf>
    <xf numFmtId="0" fontId="0" fillId="0" borderId="5" xfId="0" applyBorder="1" applyAlignment="1">
      <alignment wrapText="1"/>
    </xf>
    <xf numFmtId="0" fontId="0" fillId="0" borderId="13" xfId="0" applyBorder="1" applyAlignment="1">
      <alignment wrapText="1"/>
    </xf>
    <xf numFmtId="0" fontId="0" fillId="0" borderId="14" xfId="0" applyBorder="1" applyAlignment="1">
      <alignment wrapText="1"/>
    </xf>
    <xf numFmtId="0" fontId="0" fillId="0" borderId="25" xfId="0" applyBorder="1" applyAlignment="1">
      <alignment wrapText="1"/>
    </xf>
    <xf numFmtId="0" fontId="0" fillId="0" borderId="1" xfId="0" applyBorder="1" applyAlignment="1">
      <alignment wrapText="1"/>
    </xf>
    <xf numFmtId="0" fontId="4" fillId="0" borderId="4" xfId="0" applyFont="1" applyBorder="1" applyAlignment="1">
      <alignment horizontal="left"/>
    </xf>
    <xf numFmtId="0" fontId="4" fillId="0" borderId="5" xfId="0" applyFont="1" applyBorder="1" applyAlignment="1">
      <alignment horizontal="left"/>
    </xf>
    <xf numFmtId="0" fontId="4" fillId="0" borderId="13" xfId="0" applyFont="1" applyBorder="1" applyAlignment="1">
      <alignment horizontal="left"/>
    </xf>
    <xf numFmtId="0" fontId="0" fillId="0" borderId="7" xfId="0" applyBorder="1" applyAlignment="1">
      <alignment wrapText="1"/>
    </xf>
    <xf numFmtId="0" fontId="0" fillId="0" borderId="17" xfId="0" applyBorder="1" applyAlignment="1">
      <alignment wrapText="1"/>
    </xf>
    <xf numFmtId="0" fontId="0" fillId="0" borderId="8" xfId="0" applyBorder="1" applyAlignment="1">
      <alignment wrapText="1"/>
    </xf>
    <xf numFmtId="0" fontId="4" fillId="0" borderId="22" xfId="0" applyFont="1" applyBorder="1" applyAlignment="1">
      <alignment horizontal="left" wrapText="1"/>
    </xf>
    <xf numFmtId="0" fontId="4" fillId="0" borderId="23" xfId="0" applyFont="1" applyBorder="1" applyAlignment="1">
      <alignment horizontal="left" wrapText="1"/>
    </xf>
    <xf numFmtId="0" fontId="4" fillId="0" borderId="24" xfId="0" applyFont="1" applyBorder="1" applyAlignment="1">
      <alignment horizontal="left" wrapText="1"/>
    </xf>
  </cellXfs>
  <cellStyles count="2">
    <cellStyle name="Hyperlink" xfId="1" builtinId="8"/>
    <cellStyle name="Normal" xfId="0" builtinId="0"/>
  </cellStyles>
  <dxfs count="49">
    <dxf>
      <alignment horizontal="center" readingOrder="0"/>
    </dxf>
    <dxf>
      <alignment horizontal="center" readingOrder="0"/>
    </dxf>
    <dxf>
      <border>
        <right style="thin">
          <color indexed="64"/>
        </right>
        <top style="thin">
          <color indexed="64"/>
        </top>
      </border>
    </dxf>
    <dxf>
      <border>
        <left style="thin">
          <color indexed="64"/>
        </left>
        <right style="thin">
          <color indexed="64"/>
        </right>
        <top style="thin">
          <color indexed="64"/>
        </top>
        <bottom style="thin">
          <color indexed="64"/>
        </bottom>
      </border>
    </dxf>
    <dxf>
      <numFmt numFmtId="164" formatCode="0.0"/>
    </dxf>
    <dxf>
      <border>
        <right style="thin">
          <color indexed="64"/>
        </right>
      </border>
    </dxf>
    <dxf>
      <border>
        <right style="thin">
          <color indexed="64"/>
        </right>
      </border>
    </dxf>
    <dxf>
      <alignment horizontal="center" readingOrder="0"/>
    </dxf>
    <dxf>
      <alignment horizontal="center" readingOrder="0"/>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alignment wrapText="1" readingOrder="0"/>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border>
    </dxf>
    <dxf>
      <numFmt numFmtId="164" formatCode="0.0"/>
    </dxf>
    <dxf>
      <border>
        <right style="thin">
          <color indexed="64"/>
        </right>
      </border>
    </dxf>
    <dxf>
      <alignment horizontal="center" readingOrder="0"/>
    </dxf>
    <dxf>
      <alignment horizontal="center" readingOrder="0"/>
    </dxf>
    <dxf>
      <border>
        <top style="thin">
          <color indexed="64"/>
        </top>
      </border>
    </dxf>
    <dxf>
      <border>
        <top style="thin">
          <color indexed="64"/>
        </top>
      </border>
    </dxf>
    <dxf>
      <border>
        <right style="thin">
          <color indexed="64"/>
        </right>
        <top style="medium">
          <color indexed="64"/>
        </top>
      </border>
    </dxf>
    <dxf>
      <border>
        <right style="thin">
          <color indexed="64"/>
        </right>
        <top style="medium">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top style="thin">
          <color indexed="8"/>
        </top>
      </border>
    </dxf>
    <dxf>
      <border>
        <top style="thin">
          <color indexed="8"/>
        </top>
      </border>
    </dxf>
    <dxf>
      <border>
        <bottom style="thin">
          <color indexed="64"/>
        </bottom>
      </border>
    </dxf>
    <dxf>
      <border>
        <bottom style="thin">
          <color indexed="64"/>
        </bottom>
      </border>
    </dxf>
    <dxf>
      <border>
        <left style="thin">
          <color indexed="64"/>
        </left>
        <right style="thin">
          <color indexed="64"/>
        </right>
        <bottom style="thin">
          <color indexed="64"/>
        </bottom>
      </border>
    </dxf>
    <dxf>
      <border>
        <left style="thin">
          <color indexed="64"/>
        </left>
        <top style="thin">
          <color indexed="64"/>
        </top>
        <bottom style="thin">
          <color indexed="64"/>
        </bottom>
      </border>
    </dxf>
    <dxf>
      <border>
        <left/>
        <right/>
        <top/>
        <bottom/>
      </border>
    </dxf>
    <dxf>
      <numFmt numFmtId="3" formatCode="#,##0"/>
    </dxf>
    <dxf>
      <numFmt numFmtId="3" formatCode="#,##0"/>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vmlDrawing" Target="../drawings/vmlDrawing6.v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[Mini-Sentinel_Summary-Table-Report_Cardiopulmonary-Resuscitation.xlsx]NMBR-YEAR-TABLE!PivotTable1</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s>
    <c:plotArea>
      <c:layout/>
      <c:barChart>
        <c:barDir val="col"/>
        <c:grouping val="clustered"/>
        <c:varyColors val="0"/>
        <c:ser>
          <c:idx val="0"/>
          <c:order val="0"/>
          <c:tx>
            <c:strRef>
              <c:f>'NMBR-YEAR-TABLE'!$C$6:$C$7</c:f>
              <c:strCache>
                <c:ptCount val="1"/>
                <c:pt idx="0">
                  <c:v>2006</c:v>
                </c:pt>
              </c:strCache>
            </c:strRef>
          </c:tx>
          <c:invertIfNegative val="0"/>
          <c:cat>
            <c:multiLvlStrRef>
              <c:f>'NMBR-YEAR-TABLE'!$A$8:$B$27</c:f>
              <c:multiLvlStrCache>
                <c:ptCount val="20"/>
                <c:lvl>
                  <c:pt idx="0">
                    <c:v>F</c:v>
                  </c:pt>
                  <c:pt idx="1">
                    <c:v>M</c:v>
                  </c:pt>
                  <c:pt idx="2">
                    <c:v>F</c:v>
                  </c:pt>
                  <c:pt idx="3">
                    <c:v>M</c:v>
                  </c:pt>
                  <c:pt idx="4">
                    <c:v>F</c:v>
                  </c:pt>
                  <c:pt idx="5">
                    <c:v>M</c:v>
                  </c:pt>
                  <c:pt idx="6">
                    <c:v>F</c:v>
                  </c:pt>
                  <c:pt idx="7">
                    <c:v>M</c:v>
                  </c:pt>
                  <c:pt idx="8">
                    <c:v>F</c:v>
                  </c:pt>
                  <c:pt idx="9">
                    <c:v>M</c:v>
                  </c:pt>
                  <c:pt idx="10">
                    <c:v>F</c:v>
                  </c:pt>
                  <c:pt idx="11">
                    <c:v>M</c:v>
                  </c:pt>
                  <c:pt idx="12">
                    <c:v>F</c:v>
                  </c:pt>
                  <c:pt idx="13">
                    <c:v>M</c:v>
                  </c:pt>
                  <c:pt idx="14">
                    <c:v>F</c:v>
                  </c:pt>
                  <c:pt idx="15">
                    <c:v>M</c:v>
                  </c:pt>
                  <c:pt idx="16">
                    <c:v>F</c:v>
                  </c:pt>
                  <c:pt idx="17">
                    <c:v>M</c:v>
                  </c:pt>
                  <c:pt idx="18">
                    <c:v>F</c:v>
                  </c:pt>
                  <c:pt idx="19">
                    <c:v>M</c:v>
                  </c:pt>
                </c:lvl>
                <c:lvl>
                  <c:pt idx="0">
                    <c:v>0-1</c:v>
                  </c:pt>
                  <c:pt idx="2">
                    <c:v>2-4</c:v>
                  </c:pt>
                  <c:pt idx="4">
                    <c:v>5-9</c:v>
                  </c:pt>
                  <c:pt idx="6">
                    <c:v>10-14</c:v>
                  </c:pt>
                  <c:pt idx="8">
                    <c:v>15-18</c:v>
                  </c:pt>
                  <c:pt idx="10">
                    <c:v>19-21</c:v>
                  </c:pt>
                  <c:pt idx="12">
                    <c:v>22-44</c:v>
                  </c:pt>
                  <c:pt idx="14">
                    <c:v>45-64</c:v>
                  </c:pt>
                  <c:pt idx="16">
                    <c:v>65-74</c:v>
                  </c:pt>
                  <c:pt idx="18">
                    <c:v>75+</c:v>
                  </c:pt>
                </c:lvl>
              </c:multiLvlStrCache>
            </c:multiLvlStrRef>
          </c:cat>
          <c:val>
            <c:numRef>
              <c:f>'NMBR-YEAR-TABLE'!$C$8:$C$27</c:f>
              <c:numCache>
                <c:formatCode>#,##0</c:formatCode>
                <c:ptCount val="20"/>
                <c:pt idx="0">
                  <c:v>34</c:v>
                </c:pt>
                <c:pt idx="1">
                  <c:v>37</c:v>
                </c:pt>
                <c:pt idx="2">
                  <c:v>1</c:v>
                </c:pt>
                <c:pt idx="3">
                  <c:v>2</c:v>
                </c:pt>
                <c:pt idx="4">
                  <c:v>1</c:v>
                </c:pt>
                <c:pt idx="5">
                  <c:v>2</c:v>
                </c:pt>
                <c:pt idx="6">
                  <c:v>2</c:v>
                </c:pt>
                <c:pt idx="7">
                  <c:v>7</c:v>
                </c:pt>
                <c:pt idx="8">
                  <c:v>5</c:v>
                </c:pt>
                <c:pt idx="9">
                  <c:v>6</c:v>
                </c:pt>
                <c:pt idx="10">
                  <c:v>9</c:v>
                </c:pt>
                <c:pt idx="11">
                  <c:v>7</c:v>
                </c:pt>
                <c:pt idx="12">
                  <c:v>98</c:v>
                </c:pt>
                <c:pt idx="13">
                  <c:v>95</c:v>
                </c:pt>
                <c:pt idx="14">
                  <c:v>347</c:v>
                </c:pt>
                <c:pt idx="15">
                  <c:v>504</c:v>
                </c:pt>
                <c:pt idx="16">
                  <c:v>243</c:v>
                </c:pt>
                <c:pt idx="17">
                  <c:v>302</c:v>
                </c:pt>
                <c:pt idx="18">
                  <c:v>485</c:v>
                </c:pt>
                <c:pt idx="19">
                  <c:v>538</c:v>
                </c:pt>
              </c:numCache>
            </c:numRef>
          </c:val>
          <c:extLst>
            <c:ext xmlns:c16="http://schemas.microsoft.com/office/drawing/2014/chart" uri="{C3380CC4-5D6E-409C-BE32-E72D297353CC}">
              <c16:uniqueId val="{00000000-C81F-43D7-BAB6-EA501A30E8C5}"/>
            </c:ext>
          </c:extLst>
        </c:ser>
        <c:ser>
          <c:idx val="1"/>
          <c:order val="1"/>
          <c:tx>
            <c:strRef>
              <c:f>'NMBR-YEAR-TABLE'!$D$6:$D$7</c:f>
              <c:strCache>
                <c:ptCount val="1"/>
                <c:pt idx="0">
                  <c:v>2007</c:v>
                </c:pt>
              </c:strCache>
            </c:strRef>
          </c:tx>
          <c:invertIfNegative val="0"/>
          <c:cat>
            <c:multiLvlStrRef>
              <c:f>'NMBR-YEAR-TABLE'!$A$8:$B$27</c:f>
              <c:multiLvlStrCache>
                <c:ptCount val="20"/>
                <c:lvl>
                  <c:pt idx="0">
                    <c:v>F</c:v>
                  </c:pt>
                  <c:pt idx="1">
                    <c:v>M</c:v>
                  </c:pt>
                  <c:pt idx="2">
                    <c:v>F</c:v>
                  </c:pt>
                  <c:pt idx="3">
                    <c:v>M</c:v>
                  </c:pt>
                  <c:pt idx="4">
                    <c:v>F</c:v>
                  </c:pt>
                  <c:pt idx="5">
                    <c:v>M</c:v>
                  </c:pt>
                  <c:pt idx="6">
                    <c:v>F</c:v>
                  </c:pt>
                  <c:pt idx="7">
                    <c:v>M</c:v>
                  </c:pt>
                  <c:pt idx="8">
                    <c:v>F</c:v>
                  </c:pt>
                  <c:pt idx="9">
                    <c:v>M</c:v>
                  </c:pt>
                  <c:pt idx="10">
                    <c:v>F</c:v>
                  </c:pt>
                  <c:pt idx="11">
                    <c:v>M</c:v>
                  </c:pt>
                  <c:pt idx="12">
                    <c:v>F</c:v>
                  </c:pt>
                  <c:pt idx="13">
                    <c:v>M</c:v>
                  </c:pt>
                  <c:pt idx="14">
                    <c:v>F</c:v>
                  </c:pt>
                  <c:pt idx="15">
                    <c:v>M</c:v>
                  </c:pt>
                  <c:pt idx="16">
                    <c:v>F</c:v>
                  </c:pt>
                  <c:pt idx="17">
                    <c:v>M</c:v>
                  </c:pt>
                  <c:pt idx="18">
                    <c:v>F</c:v>
                  </c:pt>
                  <c:pt idx="19">
                    <c:v>M</c:v>
                  </c:pt>
                </c:lvl>
                <c:lvl>
                  <c:pt idx="0">
                    <c:v>0-1</c:v>
                  </c:pt>
                  <c:pt idx="2">
                    <c:v>2-4</c:v>
                  </c:pt>
                  <c:pt idx="4">
                    <c:v>5-9</c:v>
                  </c:pt>
                  <c:pt idx="6">
                    <c:v>10-14</c:v>
                  </c:pt>
                  <c:pt idx="8">
                    <c:v>15-18</c:v>
                  </c:pt>
                  <c:pt idx="10">
                    <c:v>19-21</c:v>
                  </c:pt>
                  <c:pt idx="12">
                    <c:v>22-44</c:v>
                  </c:pt>
                  <c:pt idx="14">
                    <c:v>45-64</c:v>
                  </c:pt>
                  <c:pt idx="16">
                    <c:v>65-74</c:v>
                  </c:pt>
                  <c:pt idx="18">
                    <c:v>75+</c:v>
                  </c:pt>
                </c:lvl>
              </c:multiLvlStrCache>
            </c:multiLvlStrRef>
          </c:cat>
          <c:val>
            <c:numRef>
              <c:f>'NMBR-YEAR-TABLE'!$D$8:$D$27</c:f>
              <c:numCache>
                <c:formatCode>#,##0</c:formatCode>
                <c:ptCount val="20"/>
                <c:pt idx="0">
                  <c:v>38</c:v>
                </c:pt>
                <c:pt idx="1">
                  <c:v>45</c:v>
                </c:pt>
                <c:pt idx="2">
                  <c:v>1</c:v>
                </c:pt>
                <c:pt idx="3">
                  <c:v>0</c:v>
                </c:pt>
                <c:pt idx="4">
                  <c:v>7</c:v>
                </c:pt>
                <c:pt idx="5">
                  <c:v>5</c:v>
                </c:pt>
                <c:pt idx="6">
                  <c:v>2</c:v>
                </c:pt>
                <c:pt idx="7">
                  <c:v>1</c:v>
                </c:pt>
                <c:pt idx="8">
                  <c:v>7</c:v>
                </c:pt>
                <c:pt idx="9">
                  <c:v>11</c:v>
                </c:pt>
                <c:pt idx="10">
                  <c:v>6</c:v>
                </c:pt>
                <c:pt idx="11">
                  <c:v>12</c:v>
                </c:pt>
                <c:pt idx="12">
                  <c:v>98</c:v>
                </c:pt>
                <c:pt idx="13">
                  <c:v>114</c:v>
                </c:pt>
                <c:pt idx="14">
                  <c:v>422</c:v>
                </c:pt>
                <c:pt idx="15">
                  <c:v>537</c:v>
                </c:pt>
                <c:pt idx="16">
                  <c:v>308</c:v>
                </c:pt>
                <c:pt idx="17">
                  <c:v>464</c:v>
                </c:pt>
                <c:pt idx="18">
                  <c:v>676</c:v>
                </c:pt>
                <c:pt idx="19">
                  <c:v>769</c:v>
                </c:pt>
              </c:numCache>
            </c:numRef>
          </c:val>
          <c:extLst>
            <c:ext xmlns:c16="http://schemas.microsoft.com/office/drawing/2014/chart" uri="{C3380CC4-5D6E-409C-BE32-E72D297353CC}">
              <c16:uniqueId val="{00000001-C81F-43D7-BAB6-EA501A30E8C5}"/>
            </c:ext>
          </c:extLst>
        </c:ser>
        <c:ser>
          <c:idx val="2"/>
          <c:order val="2"/>
          <c:tx>
            <c:strRef>
              <c:f>'NMBR-YEAR-TABLE'!$E$6:$E$7</c:f>
              <c:strCache>
                <c:ptCount val="1"/>
                <c:pt idx="0">
                  <c:v>2008</c:v>
                </c:pt>
              </c:strCache>
            </c:strRef>
          </c:tx>
          <c:invertIfNegative val="0"/>
          <c:cat>
            <c:multiLvlStrRef>
              <c:f>'NMBR-YEAR-TABLE'!$A$8:$B$27</c:f>
              <c:multiLvlStrCache>
                <c:ptCount val="20"/>
                <c:lvl>
                  <c:pt idx="0">
                    <c:v>F</c:v>
                  </c:pt>
                  <c:pt idx="1">
                    <c:v>M</c:v>
                  </c:pt>
                  <c:pt idx="2">
                    <c:v>F</c:v>
                  </c:pt>
                  <c:pt idx="3">
                    <c:v>M</c:v>
                  </c:pt>
                  <c:pt idx="4">
                    <c:v>F</c:v>
                  </c:pt>
                  <c:pt idx="5">
                    <c:v>M</c:v>
                  </c:pt>
                  <c:pt idx="6">
                    <c:v>F</c:v>
                  </c:pt>
                  <c:pt idx="7">
                    <c:v>M</c:v>
                  </c:pt>
                  <c:pt idx="8">
                    <c:v>F</c:v>
                  </c:pt>
                  <c:pt idx="9">
                    <c:v>M</c:v>
                  </c:pt>
                  <c:pt idx="10">
                    <c:v>F</c:v>
                  </c:pt>
                  <c:pt idx="11">
                    <c:v>M</c:v>
                  </c:pt>
                  <c:pt idx="12">
                    <c:v>F</c:v>
                  </c:pt>
                  <c:pt idx="13">
                    <c:v>M</c:v>
                  </c:pt>
                  <c:pt idx="14">
                    <c:v>F</c:v>
                  </c:pt>
                  <c:pt idx="15">
                    <c:v>M</c:v>
                  </c:pt>
                  <c:pt idx="16">
                    <c:v>F</c:v>
                  </c:pt>
                  <c:pt idx="17">
                    <c:v>M</c:v>
                  </c:pt>
                  <c:pt idx="18">
                    <c:v>F</c:v>
                  </c:pt>
                  <c:pt idx="19">
                    <c:v>M</c:v>
                  </c:pt>
                </c:lvl>
                <c:lvl>
                  <c:pt idx="0">
                    <c:v>0-1</c:v>
                  </c:pt>
                  <c:pt idx="2">
                    <c:v>2-4</c:v>
                  </c:pt>
                  <c:pt idx="4">
                    <c:v>5-9</c:v>
                  </c:pt>
                  <c:pt idx="6">
                    <c:v>10-14</c:v>
                  </c:pt>
                  <c:pt idx="8">
                    <c:v>15-18</c:v>
                  </c:pt>
                  <c:pt idx="10">
                    <c:v>19-21</c:v>
                  </c:pt>
                  <c:pt idx="12">
                    <c:v>22-44</c:v>
                  </c:pt>
                  <c:pt idx="14">
                    <c:v>45-64</c:v>
                  </c:pt>
                  <c:pt idx="16">
                    <c:v>65-74</c:v>
                  </c:pt>
                  <c:pt idx="18">
                    <c:v>75+</c:v>
                  </c:pt>
                </c:lvl>
              </c:multiLvlStrCache>
            </c:multiLvlStrRef>
          </c:cat>
          <c:val>
            <c:numRef>
              <c:f>'NMBR-YEAR-TABLE'!$E$8:$E$27</c:f>
              <c:numCache>
                <c:formatCode>#,##0</c:formatCode>
                <c:ptCount val="20"/>
                <c:pt idx="0">
                  <c:v>54</c:v>
                </c:pt>
                <c:pt idx="1">
                  <c:v>53</c:v>
                </c:pt>
                <c:pt idx="2">
                  <c:v>1</c:v>
                </c:pt>
                <c:pt idx="3">
                  <c:v>7</c:v>
                </c:pt>
                <c:pt idx="4">
                  <c:v>4</c:v>
                </c:pt>
                <c:pt idx="5">
                  <c:v>1</c:v>
                </c:pt>
                <c:pt idx="6">
                  <c:v>2</c:v>
                </c:pt>
                <c:pt idx="7">
                  <c:v>7</c:v>
                </c:pt>
                <c:pt idx="8">
                  <c:v>2</c:v>
                </c:pt>
                <c:pt idx="9">
                  <c:v>7</c:v>
                </c:pt>
                <c:pt idx="10">
                  <c:v>6</c:v>
                </c:pt>
                <c:pt idx="11">
                  <c:v>8</c:v>
                </c:pt>
                <c:pt idx="12">
                  <c:v>121</c:v>
                </c:pt>
                <c:pt idx="13">
                  <c:v>112</c:v>
                </c:pt>
                <c:pt idx="14">
                  <c:v>438</c:v>
                </c:pt>
                <c:pt idx="15">
                  <c:v>680</c:v>
                </c:pt>
                <c:pt idx="16">
                  <c:v>434</c:v>
                </c:pt>
                <c:pt idx="17">
                  <c:v>550</c:v>
                </c:pt>
                <c:pt idx="18">
                  <c:v>780</c:v>
                </c:pt>
                <c:pt idx="19">
                  <c:v>896</c:v>
                </c:pt>
              </c:numCache>
            </c:numRef>
          </c:val>
          <c:extLst>
            <c:ext xmlns:c16="http://schemas.microsoft.com/office/drawing/2014/chart" uri="{C3380CC4-5D6E-409C-BE32-E72D297353CC}">
              <c16:uniqueId val="{00000002-C81F-43D7-BAB6-EA501A30E8C5}"/>
            </c:ext>
          </c:extLst>
        </c:ser>
        <c:ser>
          <c:idx val="3"/>
          <c:order val="3"/>
          <c:tx>
            <c:strRef>
              <c:f>'NMBR-YEAR-TABLE'!$F$6:$F$7</c:f>
              <c:strCache>
                <c:ptCount val="1"/>
                <c:pt idx="0">
                  <c:v>2009</c:v>
                </c:pt>
              </c:strCache>
            </c:strRef>
          </c:tx>
          <c:invertIfNegative val="0"/>
          <c:cat>
            <c:multiLvlStrRef>
              <c:f>'NMBR-YEAR-TABLE'!$A$8:$B$27</c:f>
              <c:multiLvlStrCache>
                <c:ptCount val="20"/>
                <c:lvl>
                  <c:pt idx="0">
                    <c:v>F</c:v>
                  </c:pt>
                  <c:pt idx="1">
                    <c:v>M</c:v>
                  </c:pt>
                  <c:pt idx="2">
                    <c:v>F</c:v>
                  </c:pt>
                  <c:pt idx="3">
                    <c:v>M</c:v>
                  </c:pt>
                  <c:pt idx="4">
                    <c:v>F</c:v>
                  </c:pt>
                  <c:pt idx="5">
                    <c:v>M</c:v>
                  </c:pt>
                  <c:pt idx="6">
                    <c:v>F</c:v>
                  </c:pt>
                  <c:pt idx="7">
                    <c:v>M</c:v>
                  </c:pt>
                  <c:pt idx="8">
                    <c:v>F</c:v>
                  </c:pt>
                  <c:pt idx="9">
                    <c:v>M</c:v>
                  </c:pt>
                  <c:pt idx="10">
                    <c:v>F</c:v>
                  </c:pt>
                  <c:pt idx="11">
                    <c:v>M</c:v>
                  </c:pt>
                  <c:pt idx="12">
                    <c:v>F</c:v>
                  </c:pt>
                  <c:pt idx="13">
                    <c:v>M</c:v>
                  </c:pt>
                  <c:pt idx="14">
                    <c:v>F</c:v>
                  </c:pt>
                  <c:pt idx="15">
                    <c:v>M</c:v>
                  </c:pt>
                  <c:pt idx="16">
                    <c:v>F</c:v>
                  </c:pt>
                  <c:pt idx="17">
                    <c:v>M</c:v>
                  </c:pt>
                  <c:pt idx="18">
                    <c:v>F</c:v>
                  </c:pt>
                  <c:pt idx="19">
                    <c:v>M</c:v>
                  </c:pt>
                </c:lvl>
                <c:lvl>
                  <c:pt idx="0">
                    <c:v>0-1</c:v>
                  </c:pt>
                  <c:pt idx="2">
                    <c:v>2-4</c:v>
                  </c:pt>
                  <c:pt idx="4">
                    <c:v>5-9</c:v>
                  </c:pt>
                  <c:pt idx="6">
                    <c:v>10-14</c:v>
                  </c:pt>
                  <c:pt idx="8">
                    <c:v>15-18</c:v>
                  </c:pt>
                  <c:pt idx="10">
                    <c:v>19-21</c:v>
                  </c:pt>
                  <c:pt idx="12">
                    <c:v>22-44</c:v>
                  </c:pt>
                  <c:pt idx="14">
                    <c:v>45-64</c:v>
                  </c:pt>
                  <c:pt idx="16">
                    <c:v>65-74</c:v>
                  </c:pt>
                  <c:pt idx="18">
                    <c:v>75+</c:v>
                  </c:pt>
                </c:lvl>
              </c:multiLvlStrCache>
            </c:multiLvlStrRef>
          </c:cat>
          <c:val>
            <c:numRef>
              <c:f>'NMBR-YEAR-TABLE'!$F$8:$F$27</c:f>
              <c:numCache>
                <c:formatCode>#,##0</c:formatCode>
                <c:ptCount val="20"/>
                <c:pt idx="0">
                  <c:v>33</c:v>
                </c:pt>
                <c:pt idx="1">
                  <c:v>46</c:v>
                </c:pt>
                <c:pt idx="2">
                  <c:v>3</c:v>
                </c:pt>
                <c:pt idx="3">
                  <c:v>5</c:v>
                </c:pt>
                <c:pt idx="4">
                  <c:v>1</c:v>
                </c:pt>
                <c:pt idx="5">
                  <c:v>3</c:v>
                </c:pt>
                <c:pt idx="6">
                  <c:v>1</c:v>
                </c:pt>
                <c:pt idx="7">
                  <c:v>4</c:v>
                </c:pt>
                <c:pt idx="8">
                  <c:v>5</c:v>
                </c:pt>
                <c:pt idx="9">
                  <c:v>6</c:v>
                </c:pt>
                <c:pt idx="10">
                  <c:v>6</c:v>
                </c:pt>
                <c:pt idx="11">
                  <c:v>8</c:v>
                </c:pt>
                <c:pt idx="12">
                  <c:v>113</c:v>
                </c:pt>
                <c:pt idx="13">
                  <c:v>98</c:v>
                </c:pt>
                <c:pt idx="14">
                  <c:v>474</c:v>
                </c:pt>
                <c:pt idx="15">
                  <c:v>636</c:v>
                </c:pt>
                <c:pt idx="16">
                  <c:v>467</c:v>
                </c:pt>
                <c:pt idx="17">
                  <c:v>625</c:v>
                </c:pt>
                <c:pt idx="18">
                  <c:v>801</c:v>
                </c:pt>
                <c:pt idx="19">
                  <c:v>879</c:v>
                </c:pt>
              </c:numCache>
            </c:numRef>
          </c:val>
          <c:extLst>
            <c:ext xmlns:c16="http://schemas.microsoft.com/office/drawing/2014/chart" uri="{C3380CC4-5D6E-409C-BE32-E72D297353CC}">
              <c16:uniqueId val="{00000003-C81F-43D7-BAB6-EA501A30E8C5}"/>
            </c:ext>
          </c:extLst>
        </c:ser>
        <c:ser>
          <c:idx val="4"/>
          <c:order val="4"/>
          <c:tx>
            <c:strRef>
              <c:f>'NMBR-YEAR-TABLE'!$G$6:$G$7</c:f>
              <c:strCache>
                <c:ptCount val="1"/>
                <c:pt idx="0">
                  <c:v>2010</c:v>
                </c:pt>
              </c:strCache>
            </c:strRef>
          </c:tx>
          <c:invertIfNegative val="0"/>
          <c:cat>
            <c:multiLvlStrRef>
              <c:f>'NMBR-YEAR-TABLE'!$A$8:$B$27</c:f>
              <c:multiLvlStrCache>
                <c:ptCount val="20"/>
                <c:lvl>
                  <c:pt idx="0">
                    <c:v>F</c:v>
                  </c:pt>
                  <c:pt idx="1">
                    <c:v>M</c:v>
                  </c:pt>
                  <c:pt idx="2">
                    <c:v>F</c:v>
                  </c:pt>
                  <c:pt idx="3">
                    <c:v>M</c:v>
                  </c:pt>
                  <c:pt idx="4">
                    <c:v>F</c:v>
                  </c:pt>
                  <c:pt idx="5">
                    <c:v>M</c:v>
                  </c:pt>
                  <c:pt idx="6">
                    <c:v>F</c:v>
                  </c:pt>
                  <c:pt idx="7">
                    <c:v>M</c:v>
                  </c:pt>
                  <c:pt idx="8">
                    <c:v>F</c:v>
                  </c:pt>
                  <c:pt idx="9">
                    <c:v>M</c:v>
                  </c:pt>
                  <c:pt idx="10">
                    <c:v>F</c:v>
                  </c:pt>
                  <c:pt idx="11">
                    <c:v>M</c:v>
                  </c:pt>
                  <c:pt idx="12">
                    <c:v>F</c:v>
                  </c:pt>
                  <c:pt idx="13">
                    <c:v>M</c:v>
                  </c:pt>
                  <c:pt idx="14">
                    <c:v>F</c:v>
                  </c:pt>
                  <c:pt idx="15">
                    <c:v>M</c:v>
                  </c:pt>
                  <c:pt idx="16">
                    <c:v>F</c:v>
                  </c:pt>
                  <c:pt idx="17">
                    <c:v>M</c:v>
                  </c:pt>
                  <c:pt idx="18">
                    <c:v>F</c:v>
                  </c:pt>
                  <c:pt idx="19">
                    <c:v>M</c:v>
                  </c:pt>
                </c:lvl>
                <c:lvl>
                  <c:pt idx="0">
                    <c:v>0-1</c:v>
                  </c:pt>
                  <c:pt idx="2">
                    <c:v>2-4</c:v>
                  </c:pt>
                  <c:pt idx="4">
                    <c:v>5-9</c:v>
                  </c:pt>
                  <c:pt idx="6">
                    <c:v>10-14</c:v>
                  </c:pt>
                  <c:pt idx="8">
                    <c:v>15-18</c:v>
                  </c:pt>
                  <c:pt idx="10">
                    <c:v>19-21</c:v>
                  </c:pt>
                  <c:pt idx="12">
                    <c:v>22-44</c:v>
                  </c:pt>
                  <c:pt idx="14">
                    <c:v>45-64</c:v>
                  </c:pt>
                  <c:pt idx="16">
                    <c:v>65-74</c:v>
                  </c:pt>
                  <c:pt idx="18">
                    <c:v>75+</c:v>
                  </c:pt>
                </c:lvl>
              </c:multiLvlStrCache>
            </c:multiLvlStrRef>
          </c:cat>
          <c:val>
            <c:numRef>
              <c:f>'NMBR-YEAR-TABLE'!$G$8:$G$27</c:f>
              <c:numCache>
                <c:formatCode>#,##0</c:formatCode>
                <c:ptCount val="20"/>
                <c:pt idx="0">
                  <c:v>23</c:v>
                </c:pt>
                <c:pt idx="1">
                  <c:v>35</c:v>
                </c:pt>
                <c:pt idx="2">
                  <c:v>1</c:v>
                </c:pt>
                <c:pt idx="3">
                  <c:v>5</c:v>
                </c:pt>
                <c:pt idx="5">
                  <c:v>2</c:v>
                </c:pt>
                <c:pt idx="6">
                  <c:v>2</c:v>
                </c:pt>
                <c:pt idx="7">
                  <c:v>5</c:v>
                </c:pt>
                <c:pt idx="8">
                  <c:v>5</c:v>
                </c:pt>
                <c:pt idx="9">
                  <c:v>4</c:v>
                </c:pt>
                <c:pt idx="10">
                  <c:v>5</c:v>
                </c:pt>
                <c:pt idx="11">
                  <c:v>6</c:v>
                </c:pt>
                <c:pt idx="12">
                  <c:v>88</c:v>
                </c:pt>
                <c:pt idx="13">
                  <c:v>77</c:v>
                </c:pt>
                <c:pt idx="14">
                  <c:v>279</c:v>
                </c:pt>
                <c:pt idx="15">
                  <c:v>494</c:v>
                </c:pt>
                <c:pt idx="16">
                  <c:v>376</c:v>
                </c:pt>
                <c:pt idx="17">
                  <c:v>501</c:v>
                </c:pt>
                <c:pt idx="18">
                  <c:v>648</c:v>
                </c:pt>
                <c:pt idx="19">
                  <c:v>764</c:v>
                </c:pt>
              </c:numCache>
            </c:numRef>
          </c:val>
          <c:extLst>
            <c:ext xmlns:c16="http://schemas.microsoft.com/office/drawing/2014/chart" uri="{C3380CC4-5D6E-409C-BE32-E72D297353CC}">
              <c16:uniqueId val="{00000004-C81F-43D7-BAB6-EA501A30E8C5}"/>
            </c:ext>
          </c:extLst>
        </c:ser>
        <c:dLbls>
          <c:showLegendKey val="0"/>
          <c:showVal val="0"/>
          <c:showCatName val="0"/>
          <c:showSerName val="0"/>
          <c:showPercent val="0"/>
          <c:showBubbleSize val="0"/>
        </c:dLbls>
        <c:gapWidth val="150"/>
        <c:axId val="207025120"/>
        <c:axId val="440163048"/>
      </c:barChart>
      <c:catAx>
        <c:axId val="207025120"/>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40163048"/>
        <c:crosses val="autoZero"/>
        <c:auto val="0"/>
        <c:lblAlgn val="ctr"/>
        <c:lblOffset val="100"/>
        <c:noMultiLvlLbl val="0"/>
      </c:catAx>
      <c:valAx>
        <c:axId val="440163048"/>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Number of Patients</a:t>
                </a:r>
              </a:p>
            </c:rich>
          </c:tx>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025120"/>
        <c:crosses val="autoZero"/>
        <c:crossBetween val="between"/>
      </c:valAx>
      <c:dTable>
        <c:showHorzBorder val="1"/>
        <c:showVertBorder val="1"/>
        <c:showOutline val="1"/>
        <c:showKeys val="1"/>
        <c:txPr>
          <a:bodyPr/>
          <a:lstStyle/>
          <a:p>
            <a:pPr rtl="0">
              <a:defRPr sz="1000" b="0" i="0" u="none" strike="noStrike" baseline="0">
                <a:solidFill>
                  <a:srgbClr val="000000"/>
                </a:solidFill>
                <a:latin typeface="Calibri"/>
                <a:ea typeface="Calibri"/>
                <a:cs typeface="Calibri"/>
              </a:defRPr>
            </a:pPr>
            <a:endParaRPr lang="en-US"/>
          </a:p>
        </c:txPr>
      </c:dTable>
      <c:spPr>
        <a:solidFill>
          <a:sysClr val="window" lastClr="FFFFFF">
            <a:lumMod val="75000"/>
          </a:sysClr>
        </a:solidFill>
      </c:spPr>
    </c:plotArea>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orientation="portrait"/>
    <c:legacyDrawingHF r:id="rId1"/>
  </c:printSettings>
  <c:extLst>
    <c:ext xmlns:c14="http://schemas.microsoft.com/office/drawing/2007/8/2/chart" uri="{781A3756-C4B2-4CAC-9D66-4F8BD8637D16}">
      <c14:pivotOptions>
        <c14:dropZoneFilter val="1"/>
        <c14:dropZoneCategories val="1"/>
        <c14:dropZoneData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[Mini-Sentinel_Summary-Table-Report_Cardiopulmonary-Resuscitation.xlsx]PR-YEAR-TABLE!PivotTable1</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s>
    <c:plotArea>
      <c:layout/>
      <c:barChart>
        <c:barDir val="col"/>
        <c:grouping val="clustered"/>
        <c:varyColors val="0"/>
        <c:ser>
          <c:idx val="0"/>
          <c:order val="0"/>
          <c:tx>
            <c:strRef>
              <c:f>'PR-YEAR-TABLE'!$C$6:$C$7</c:f>
              <c:strCache>
                <c:ptCount val="1"/>
                <c:pt idx="0">
                  <c:v>2006</c:v>
                </c:pt>
              </c:strCache>
            </c:strRef>
          </c:tx>
          <c:invertIfNegative val="0"/>
          <c:cat>
            <c:multiLvlStrRef>
              <c:f>'PR-YEAR-TABLE'!$A$8:$B$27</c:f>
              <c:multiLvlStrCache>
                <c:ptCount val="20"/>
                <c:lvl>
                  <c:pt idx="0">
                    <c:v>F</c:v>
                  </c:pt>
                  <c:pt idx="1">
                    <c:v>M</c:v>
                  </c:pt>
                  <c:pt idx="2">
                    <c:v>F</c:v>
                  </c:pt>
                  <c:pt idx="3">
                    <c:v>M</c:v>
                  </c:pt>
                  <c:pt idx="4">
                    <c:v>F</c:v>
                  </c:pt>
                  <c:pt idx="5">
                    <c:v>M</c:v>
                  </c:pt>
                  <c:pt idx="6">
                    <c:v>F</c:v>
                  </c:pt>
                  <c:pt idx="7">
                    <c:v>M</c:v>
                  </c:pt>
                  <c:pt idx="8">
                    <c:v>F</c:v>
                  </c:pt>
                  <c:pt idx="9">
                    <c:v>M</c:v>
                  </c:pt>
                  <c:pt idx="10">
                    <c:v>F</c:v>
                  </c:pt>
                  <c:pt idx="11">
                    <c:v>M</c:v>
                  </c:pt>
                  <c:pt idx="12">
                    <c:v>F</c:v>
                  </c:pt>
                  <c:pt idx="13">
                    <c:v>M</c:v>
                  </c:pt>
                  <c:pt idx="14">
                    <c:v>F</c:v>
                  </c:pt>
                  <c:pt idx="15">
                    <c:v>M</c:v>
                  </c:pt>
                  <c:pt idx="16">
                    <c:v>F</c:v>
                  </c:pt>
                  <c:pt idx="17">
                    <c:v>M</c:v>
                  </c:pt>
                  <c:pt idx="18">
                    <c:v>F</c:v>
                  </c:pt>
                  <c:pt idx="19">
                    <c:v>M</c:v>
                  </c:pt>
                </c:lvl>
                <c:lvl>
                  <c:pt idx="0">
                    <c:v>0-1</c:v>
                  </c:pt>
                  <c:pt idx="2">
                    <c:v>2-4</c:v>
                  </c:pt>
                  <c:pt idx="4">
                    <c:v>5-9</c:v>
                  </c:pt>
                  <c:pt idx="6">
                    <c:v>10-14</c:v>
                  </c:pt>
                  <c:pt idx="8">
                    <c:v>15-18</c:v>
                  </c:pt>
                  <c:pt idx="10">
                    <c:v>19-21</c:v>
                  </c:pt>
                  <c:pt idx="12">
                    <c:v>22-44</c:v>
                  </c:pt>
                  <c:pt idx="14">
                    <c:v>45-64</c:v>
                  </c:pt>
                  <c:pt idx="16">
                    <c:v>65-74</c:v>
                  </c:pt>
                  <c:pt idx="18">
                    <c:v>75+</c:v>
                  </c:pt>
                </c:lvl>
              </c:multiLvlStrCache>
            </c:multiLvlStrRef>
          </c:cat>
          <c:val>
            <c:numRef>
              <c:f>'PR-YEAR-TABLE'!$C$8:$C$27</c:f>
              <c:numCache>
                <c:formatCode>0.0</c:formatCode>
                <c:ptCount val="20"/>
                <c:pt idx="0">
                  <c:v>5.1261223250513598E-2</c:v>
                </c:pt>
                <c:pt idx="1">
                  <c:v>6.1349029061395943E-2</c:v>
                </c:pt>
                <c:pt idx="2">
                  <c:v>1.8529498962348057E-2</c:v>
                </c:pt>
                <c:pt idx="3">
                  <c:v>1.3442395972658167E-2</c:v>
                </c:pt>
                <c:pt idx="4">
                  <c:v>2.9805459764119593E-3</c:v>
                </c:pt>
                <c:pt idx="5">
                  <c:v>3.8037807044348278E-3</c:v>
                </c:pt>
                <c:pt idx="6">
                  <c:v>7.080606808003446E-3</c:v>
                </c:pt>
                <c:pt idx="7">
                  <c:v>4.5138779176578389E-3</c:v>
                </c:pt>
                <c:pt idx="8">
                  <c:v>8.1204533919810515E-3</c:v>
                </c:pt>
                <c:pt idx="9">
                  <c:v>1.5237766295838694E-2</c:v>
                </c:pt>
                <c:pt idx="10">
                  <c:v>1.5616668786071717E-2</c:v>
                </c:pt>
                <c:pt idx="11">
                  <c:v>1.556537903921586E-2</c:v>
                </c:pt>
                <c:pt idx="12">
                  <c:v>1.0768697736700658E-2</c:v>
                </c:pt>
                <c:pt idx="13">
                  <c:v>2.5894784212226612E-2</c:v>
                </c:pt>
                <c:pt idx="14">
                  <c:v>5.3128868290556318E-2</c:v>
                </c:pt>
                <c:pt idx="15">
                  <c:v>0.11992024107425137</c:v>
                </c:pt>
                <c:pt idx="16">
                  <c:v>0.15213511715065478</c:v>
                </c:pt>
                <c:pt idx="17">
                  <c:v>0.25762715640892808</c:v>
                </c:pt>
                <c:pt idx="18">
                  <c:v>0.26883568370192873</c:v>
                </c:pt>
                <c:pt idx="19">
                  <c:v>0.5441420329861284</c:v>
                </c:pt>
              </c:numCache>
            </c:numRef>
          </c:val>
          <c:extLst>
            <c:ext xmlns:c16="http://schemas.microsoft.com/office/drawing/2014/chart" uri="{C3380CC4-5D6E-409C-BE32-E72D297353CC}">
              <c16:uniqueId val="{00000000-E6A7-45FF-B1C2-99BAC687B855}"/>
            </c:ext>
          </c:extLst>
        </c:ser>
        <c:ser>
          <c:idx val="1"/>
          <c:order val="1"/>
          <c:tx>
            <c:strRef>
              <c:f>'PR-YEAR-TABLE'!$D$6:$D$7</c:f>
              <c:strCache>
                <c:ptCount val="1"/>
                <c:pt idx="0">
                  <c:v>2007</c:v>
                </c:pt>
              </c:strCache>
            </c:strRef>
          </c:tx>
          <c:invertIfNegative val="0"/>
          <c:cat>
            <c:multiLvlStrRef>
              <c:f>'PR-YEAR-TABLE'!$A$8:$B$27</c:f>
              <c:multiLvlStrCache>
                <c:ptCount val="20"/>
                <c:lvl>
                  <c:pt idx="0">
                    <c:v>F</c:v>
                  </c:pt>
                  <c:pt idx="1">
                    <c:v>M</c:v>
                  </c:pt>
                  <c:pt idx="2">
                    <c:v>F</c:v>
                  </c:pt>
                  <c:pt idx="3">
                    <c:v>M</c:v>
                  </c:pt>
                  <c:pt idx="4">
                    <c:v>F</c:v>
                  </c:pt>
                  <c:pt idx="5">
                    <c:v>M</c:v>
                  </c:pt>
                  <c:pt idx="6">
                    <c:v>F</c:v>
                  </c:pt>
                  <c:pt idx="7">
                    <c:v>M</c:v>
                  </c:pt>
                  <c:pt idx="8">
                    <c:v>F</c:v>
                  </c:pt>
                  <c:pt idx="9">
                    <c:v>M</c:v>
                  </c:pt>
                  <c:pt idx="10">
                    <c:v>F</c:v>
                  </c:pt>
                  <c:pt idx="11">
                    <c:v>M</c:v>
                  </c:pt>
                  <c:pt idx="12">
                    <c:v>F</c:v>
                  </c:pt>
                  <c:pt idx="13">
                    <c:v>M</c:v>
                  </c:pt>
                  <c:pt idx="14">
                    <c:v>F</c:v>
                  </c:pt>
                  <c:pt idx="15">
                    <c:v>M</c:v>
                  </c:pt>
                  <c:pt idx="16">
                    <c:v>F</c:v>
                  </c:pt>
                  <c:pt idx="17">
                    <c:v>M</c:v>
                  </c:pt>
                  <c:pt idx="18">
                    <c:v>F</c:v>
                  </c:pt>
                  <c:pt idx="19">
                    <c:v>M</c:v>
                  </c:pt>
                </c:lvl>
                <c:lvl>
                  <c:pt idx="0">
                    <c:v>0-1</c:v>
                  </c:pt>
                  <c:pt idx="2">
                    <c:v>2-4</c:v>
                  </c:pt>
                  <c:pt idx="4">
                    <c:v>5-9</c:v>
                  </c:pt>
                  <c:pt idx="6">
                    <c:v>10-14</c:v>
                  </c:pt>
                  <c:pt idx="8">
                    <c:v>15-18</c:v>
                  </c:pt>
                  <c:pt idx="10">
                    <c:v>19-21</c:v>
                  </c:pt>
                  <c:pt idx="12">
                    <c:v>22-44</c:v>
                  </c:pt>
                  <c:pt idx="14">
                    <c:v>45-64</c:v>
                  </c:pt>
                  <c:pt idx="16">
                    <c:v>65-74</c:v>
                  </c:pt>
                  <c:pt idx="18">
                    <c:v>75+</c:v>
                  </c:pt>
                </c:lvl>
              </c:multiLvlStrCache>
            </c:multiLvlStrRef>
          </c:cat>
          <c:val>
            <c:numRef>
              <c:f>'PR-YEAR-TABLE'!$D$8:$D$27</c:f>
              <c:numCache>
                <c:formatCode>0.0</c:formatCode>
                <c:ptCount val="20"/>
                <c:pt idx="0">
                  <c:v>2.2605766731093102E-2</c:v>
                </c:pt>
                <c:pt idx="1">
                  <c:v>4.2722110472257331E-2</c:v>
                </c:pt>
                <c:pt idx="2">
                  <c:v>6.9618975347920829E-3</c:v>
                </c:pt>
                <c:pt idx="3">
                  <c:v>5.1106977124517035E-3</c:v>
                </c:pt>
                <c:pt idx="4">
                  <c:v>3.8413718307081825E-3</c:v>
                </c:pt>
                <c:pt idx="5">
                  <c:v>2.4431867462005393E-3</c:v>
                </c:pt>
                <c:pt idx="6">
                  <c:v>2.6956866318204242E-3</c:v>
                </c:pt>
                <c:pt idx="7">
                  <c:v>4.399752733896355E-3</c:v>
                </c:pt>
                <c:pt idx="8">
                  <c:v>5.266990323222029E-3</c:v>
                </c:pt>
                <c:pt idx="9">
                  <c:v>1.2321704929667708E-2</c:v>
                </c:pt>
                <c:pt idx="10">
                  <c:v>1.0558658628007898E-2</c:v>
                </c:pt>
                <c:pt idx="11">
                  <c:v>2.9446345603345105E-2</c:v>
                </c:pt>
                <c:pt idx="12">
                  <c:v>1.1377208856656497E-2</c:v>
                </c:pt>
                <c:pt idx="13">
                  <c:v>1.9651568111256634E-2</c:v>
                </c:pt>
                <c:pt idx="14">
                  <c:v>3.6607880708379024E-2</c:v>
                </c:pt>
                <c:pt idx="15">
                  <c:v>7.0125329832185473E-2</c:v>
                </c:pt>
                <c:pt idx="16">
                  <c:v>0.13524742968961323</c:v>
                </c:pt>
                <c:pt idx="17">
                  <c:v>0.23240582282225181</c:v>
                </c:pt>
                <c:pt idx="18">
                  <c:v>0.23768288893648049</c:v>
                </c:pt>
                <c:pt idx="19">
                  <c:v>0.38858719410901815</c:v>
                </c:pt>
              </c:numCache>
            </c:numRef>
          </c:val>
          <c:extLst>
            <c:ext xmlns:c16="http://schemas.microsoft.com/office/drawing/2014/chart" uri="{C3380CC4-5D6E-409C-BE32-E72D297353CC}">
              <c16:uniqueId val="{00000001-E6A7-45FF-B1C2-99BAC687B855}"/>
            </c:ext>
          </c:extLst>
        </c:ser>
        <c:ser>
          <c:idx val="2"/>
          <c:order val="2"/>
          <c:tx>
            <c:strRef>
              <c:f>'PR-YEAR-TABLE'!$E$6:$E$7</c:f>
              <c:strCache>
                <c:ptCount val="1"/>
                <c:pt idx="0">
                  <c:v>2008</c:v>
                </c:pt>
              </c:strCache>
            </c:strRef>
          </c:tx>
          <c:invertIfNegative val="0"/>
          <c:cat>
            <c:multiLvlStrRef>
              <c:f>'PR-YEAR-TABLE'!$A$8:$B$27</c:f>
              <c:multiLvlStrCache>
                <c:ptCount val="20"/>
                <c:lvl>
                  <c:pt idx="0">
                    <c:v>F</c:v>
                  </c:pt>
                  <c:pt idx="1">
                    <c:v>M</c:v>
                  </c:pt>
                  <c:pt idx="2">
                    <c:v>F</c:v>
                  </c:pt>
                  <c:pt idx="3">
                    <c:v>M</c:v>
                  </c:pt>
                  <c:pt idx="4">
                    <c:v>F</c:v>
                  </c:pt>
                  <c:pt idx="5">
                    <c:v>M</c:v>
                  </c:pt>
                  <c:pt idx="6">
                    <c:v>F</c:v>
                  </c:pt>
                  <c:pt idx="7">
                    <c:v>M</c:v>
                  </c:pt>
                  <c:pt idx="8">
                    <c:v>F</c:v>
                  </c:pt>
                  <c:pt idx="9">
                    <c:v>M</c:v>
                  </c:pt>
                  <c:pt idx="10">
                    <c:v>F</c:v>
                  </c:pt>
                  <c:pt idx="11">
                    <c:v>M</c:v>
                  </c:pt>
                  <c:pt idx="12">
                    <c:v>F</c:v>
                  </c:pt>
                  <c:pt idx="13">
                    <c:v>M</c:v>
                  </c:pt>
                  <c:pt idx="14">
                    <c:v>F</c:v>
                  </c:pt>
                  <c:pt idx="15">
                    <c:v>M</c:v>
                  </c:pt>
                  <c:pt idx="16">
                    <c:v>F</c:v>
                  </c:pt>
                  <c:pt idx="17">
                    <c:v>M</c:v>
                  </c:pt>
                  <c:pt idx="18">
                    <c:v>F</c:v>
                  </c:pt>
                  <c:pt idx="19">
                    <c:v>M</c:v>
                  </c:pt>
                </c:lvl>
                <c:lvl>
                  <c:pt idx="0">
                    <c:v>0-1</c:v>
                  </c:pt>
                  <c:pt idx="2">
                    <c:v>2-4</c:v>
                  </c:pt>
                  <c:pt idx="4">
                    <c:v>5-9</c:v>
                  </c:pt>
                  <c:pt idx="6">
                    <c:v>10-14</c:v>
                  </c:pt>
                  <c:pt idx="8">
                    <c:v>15-18</c:v>
                  </c:pt>
                  <c:pt idx="10">
                    <c:v>19-21</c:v>
                  </c:pt>
                  <c:pt idx="12">
                    <c:v>22-44</c:v>
                  </c:pt>
                  <c:pt idx="14">
                    <c:v>45-64</c:v>
                  </c:pt>
                  <c:pt idx="16">
                    <c:v>65-74</c:v>
                  </c:pt>
                  <c:pt idx="18">
                    <c:v>75+</c:v>
                  </c:pt>
                </c:lvl>
              </c:multiLvlStrCache>
            </c:multiLvlStrRef>
          </c:cat>
          <c:val>
            <c:numRef>
              <c:f>'PR-YEAR-TABLE'!$E$8:$E$27</c:f>
              <c:numCache>
                <c:formatCode>0.0</c:formatCode>
                <c:ptCount val="20"/>
                <c:pt idx="0">
                  <c:v>1.41106913180444E-2</c:v>
                </c:pt>
                <c:pt idx="1">
                  <c:v>3.145821405427171E-2</c:v>
                </c:pt>
                <c:pt idx="2">
                  <c:v>#N/A</c:v>
                </c:pt>
                <c:pt idx="3">
                  <c:v>1.0495954858997342E-2</c:v>
                </c:pt>
                <c:pt idx="4">
                  <c:v>2.4659088106921807E-2</c:v>
                </c:pt>
                <c:pt idx="5">
                  <c:v>1.3893635881148281E-3</c:v>
                </c:pt>
                <c:pt idx="6">
                  <c:v>3.8999379909859435E-3</c:v>
                </c:pt>
                <c:pt idx="7">
                  <c:v>1.5179343948754535E-2</c:v>
                </c:pt>
                <c:pt idx="8">
                  <c:v>6.3999426565137978E-3</c:v>
                </c:pt>
                <c:pt idx="9">
                  <c:v>2.4493564928154249E-3</c:v>
                </c:pt>
                <c:pt idx="10">
                  <c:v>3.2288269671628296E-2</c:v>
                </c:pt>
                <c:pt idx="11">
                  <c:v>1.1700855917610373E-2</c:v>
                </c:pt>
                <c:pt idx="12">
                  <c:v>5.8033190686317708E-3</c:v>
                </c:pt>
                <c:pt idx="13">
                  <c:v>1.2952264538807179E-2</c:v>
                </c:pt>
                <c:pt idx="14">
                  <c:v>2.7327269426706421E-2</c:v>
                </c:pt>
                <c:pt idx="15">
                  <c:v>6.1073973427638158E-2</c:v>
                </c:pt>
                <c:pt idx="16">
                  <c:v>7.7114791109156811E-2</c:v>
                </c:pt>
                <c:pt idx="17">
                  <c:v>0.14158685328807522</c:v>
                </c:pt>
                <c:pt idx="18">
                  <c:v>0.13969684858711903</c:v>
                </c:pt>
                <c:pt idx="19">
                  <c:v>0.26505624074918843</c:v>
                </c:pt>
              </c:numCache>
            </c:numRef>
          </c:val>
          <c:extLst>
            <c:ext xmlns:c16="http://schemas.microsoft.com/office/drawing/2014/chart" uri="{C3380CC4-5D6E-409C-BE32-E72D297353CC}">
              <c16:uniqueId val="{00000002-E6A7-45FF-B1C2-99BAC687B855}"/>
            </c:ext>
          </c:extLst>
        </c:ser>
        <c:ser>
          <c:idx val="3"/>
          <c:order val="3"/>
          <c:tx>
            <c:strRef>
              <c:f>'PR-YEAR-TABLE'!$F$6:$F$7</c:f>
              <c:strCache>
                <c:ptCount val="1"/>
                <c:pt idx="0">
                  <c:v>2009</c:v>
                </c:pt>
              </c:strCache>
            </c:strRef>
          </c:tx>
          <c:invertIfNegative val="0"/>
          <c:cat>
            <c:multiLvlStrRef>
              <c:f>'PR-YEAR-TABLE'!$A$8:$B$27</c:f>
              <c:multiLvlStrCache>
                <c:ptCount val="20"/>
                <c:lvl>
                  <c:pt idx="0">
                    <c:v>F</c:v>
                  </c:pt>
                  <c:pt idx="1">
                    <c:v>M</c:v>
                  </c:pt>
                  <c:pt idx="2">
                    <c:v>F</c:v>
                  </c:pt>
                  <c:pt idx="3">
                    <c:v>M</c:v>
                  </c:pt>
                  <c:pt idx="4">
                    <c:v>F</c:v>
                  </c:pt>
                  <c:pt idx="5">
                    <c:v>M</c:v>
                  </c:pt>
                  <c:pt idx="6">
                    <c:v>F</c:v>
                  </c:pt>
                  <c:pt idx="7">
                    <c:v>M</c:v>
                  </c:pt>
                  <c:pt idx="8">
                    <c:v>F</c:v>
                  </c:pt>
                  <c:pt idx="9">
                    <c:v>M</c:v>
                  </c:pt>
                  <c:pt idx="10">
                    <c:v>F</c:v>
                  </c:pt>
                  <c:pt idx="11">
                    <c:v>M</c:v>
                  </c:pt>
                  <c:pt idx="12">
                    <c:v>F</c:v>
                  </c:pt>
                  <c:pt idx="13">
                    <c:v>M</c:v>
                  </c:pt>
                  <c:pt idx="14">
                    <c:v>F</c:v>
                  </c:pt>
                  <c:pt idx="15">
                    <c:v>M</c:v>
                  </c:pt>
                  <c:pt idx="16">
                    <c:v>F</c:v>
                  </c:pt>
                  <c:pt idx="17">
                    <c:v>M</c:v>
                  </c:pt>
                  <c:pt idx="18">
                    <c:v>F</c:v>
                  </c:pt>
                  <c:pt idx="19">
                    <c:v>M</c:v>
                  </c:pt>
                </c:lvl>
                <c:lvl>
                  <c:pt idx="0">
                    <c:v>0-1</c:v>
                  </c:pt>
                  <c:pt idx="2">
                    <c:v>2-4</c:v>
                  </c:pt>
                  <c:pt idx="4">
                    <c:v>5-9</c:v>
                  </c:pt>
                  <c:pt idx="6">
                    <c:v>10-14</c:v>
                  </c:pt>
                  <c:pt idx="8">
                    <c:v>15-18</c:v>
                  </c:pt>
                  <c:pt idx="10">
                    <c:v>19-21</c:v>
                  </c:pt>
                  <c:pt idx="12">
                    <c:v>22-44</c:v>
                  </c:pt>
                  <c:pt idx="14">
                    <c:v>45-64</c:v>
                  </c:pt>
                  <c:pt idx="16">
                    <c:v>65-74</c:v>
                  </c:pt>
                  <c:pt idx="18">
                    <c:v>75+</c:v>
                  </c:pt>
                </c:lvl>
              </c:multiLvlStrCache>
            </c:multiLvlStrRef>
          </c:cat>
          <c:val>
            <c:numRef>
              <c:f>'PR-YEAR-TABLE'!$F$8:$F$27</c:f>
              <c:numCache>
                <c:formatCode>0.0</c:formatCode>
                <c:ptCount val="20"/>
                <c:pt idx="0">
                  <c:v>7.4035137076056299E-3</c:v>
                </c:pt>
                <c:pt idx="1">
                  <c:v>1.8565137641930476E-2</c:v>
                </c:pt>
                <c:pt idx="2">
                  <c:v>#N/A</c:v>
                </c:pt>
                <c:pt idx="3">
                  <c:v>0.12740476493820868</c:v>
                </c:pt>
                <c:pt idx="4">
                  <c:v>#N/A</c:v>
                </c:pt>
                <c:pt idx="5">
                  <c:v>4.1301606357143248E-3</c:v>
                </c:pt>
                <c:pt idx="6">
                  <c:v>#N/A</c:v>
                </c:pt>
                <c:pt idx="7">
                  <c:v>1.2584900887613059E-3</c:v>
                </c:pt>
                <c:pt idx="8">
                  <c:v>1.4843776672411209E-3</c:v>
                </c:pt>
                <c:pt idx="9">
                  <c:v>3.8829924928811807E-2</c:v>
                </c:pt>
                <c:pt idx="10">
                  <c:v>5.9978167946867344E-3</c:v>
                </c:pt>
                <c:pt idx="11">
                  <c:v>4.1864651581437214E-2</c:v>
                </c:pt>
                <c:pt idx="12">
                  <c:v>6.8124633164817119E-3</c:v>
                </c:pt>
                <c:pt idx="13">
                  <c:v>1.1930763893322226E-2</c:v>
                </c:pt>
                <c:pt idx="14">
                  <c:v>2.4452593903757543E-2</c:v>
                </c:pt>
                <c:pt idx="15">
                  <c:v>4.4202965282254349E-2</c:v>
                </c:pt>
                <c:pt idx="16">
                  <c:v>5.9974218874743454E-2</c:v>
                </c:pt>
                <c:pt idx="17">
                  <c:v>0.12498491935434873</c:v>
                </c:pt>
                <c:pt idx="18">
                  <c:v>0.1078284333776232</c:v>
                </c:pt>
                <c:pt idx="19">
                  <c:v>0.1893631640025743</c:v>
                </c:pt>
              </c:numCache>
            </c:numRef>
          </c:val>
          <c:extLst>
            <c:ext xmlns:c16="http://schemas.microsoft.com/office/drawing/2014/chart" uri="{C3380CC4-5D6E-409C-BE32-E72D297353CC}">
              <c16:uniqueId val="{00000003-E6A7-45FF-B1C2-99BAC687B855}"/>
            </c:ext>
          </c:extLst>
        </c:ser>
        <c:ser>
          <c:idx val="4"/>
          <c:order val="4"/>
          <c:tx>
            <c:strRef>
              <c:f>'PR-YEAR-TABLE'!$G$6:$G$7</c:f>
              <c:strCache>
                <c:ptCount val="1"/>
                <c:pt idx="0">
                  <c:v>2010</c:v>
                </c:pt>
              </c:strCache>
            </c:strRef>
          </c:tx>
          <c:invertIfNegative val="0"/>
          <c:cat>
            <c:multiLvlStrRef>
              <c:f>'PR-YEAR-TABLE'!$A$8:$B$27</c:f>
              <c:multiLvlStrCache>
                <c:ptCount val="20"/>
                <c:lvl>
                  <c:pt idx="0">
                    <c:v>F</c:v>
                  </c:pt>
                  <c:pt idx="1">
                    <c:v>M</c:v>
                  </c:pt>
                  <c:pt idx="2">
                    <c:v>F</c:v>
                  </c:pt>
                  <c:pt idx="3">
                    <c:v>M</c:v>
                  </c:pt>
                  <c:pt idx="4">
                    <c:v>F</c:v>
                  </c:pt>
                  <c:pt idx="5">
                    <c:v>M</c:v>
                  </c:pt>
                  <c:pt idx="6">
                    <c:v>F</c:v>
                  </c:pt>
                  <c:pt idx="7">
                    <c:v>M</c:v>
                  </c:pt>
                  <c:pt idx="8">
                    <c:v>F</c:v>
                  </c:pt>
                  <c:pt idx="9">
                    <c:v>M</c:v>
                  </c:pt>
                  <c:pt idx="10">
                    <c:v>F</c:v>
                  </c:pt>
                  <c:pt idx="11">
                    <c:v>M</c:v>
                  </c:pt>
                  <c:pt idx="12">
                    <c:v>F</c:v>
                  </c:pt>
                  <c:pt idx="13">
                    <c:v>M</c:v>
                  </c:pt>
                  <c:pt idx="14">
                    <c:v>F</c:v>
                  </c:pt>
                  <c:pt idx="15">
                    <c:v>M</c:v>
                  </c:pt>
                  <c:pt idx="16">
                    <c:v>F</c:v>
                  </c:pt>
                  <c:pt idx="17">
                    <c:v>M</c:v>
                  </c:pt>
                  <c:pt idx="18">
                    <c:v>F</c:v>
                  </c:pt>
                  <c:pt idx="19">
                    <c:v>M</c:v>
                  </c:pt>
                </c:lvl>
                <c:lvl>
                  <c:pt idx="0">
                    <c:v>0-1</c:v>
                  </c:pt>
                  <c:pt idx="2">
                    <c:v>2-4</c:v>
                  </c:pt>
                  <c:pt idx="4">
                    <c:v>5-9</c:v>
                  </c:pt>
                  <c:pt idx="6">
                    <c:v>10-14</c:v>
                  </c:pt>
                  <c:pt idx="8">
                    <c:v>15-18</c:v>
                  </c:pt>
                  <c:pt idx="10">
                    <c:v>19-21</c:v>
                  </c:pt>
                  <c:pt idx="12">
                    <c:v>22-44</c:v>
                  </c:pt>
                  <c:pt idx="14">
                    <c:v>45-64</c:v>
                  </c:pt>
                  <c:pt idx="16">
                    <c:v>65-74</c:v>
                  </c:pt>
                  <c:pt idx="18">
                    <c:v>75+</c:v>
                  </c:pt>
                </c:lvl>
              </c:multiLvlStrCache>
            </c:multiLvlStrRef>
          </c:cat>
          <c:val>
            <c:numRef>
              <c:f>'PR-YEAR-TABLE'!$G$8:$G$27</c:f>
              <c:numCache>
                <c:formatCode>0.0</c:formatCode>
                <c:ptCount val="20"/>
                <c:pt idx="0">
                  <c:v>4.4653821250753532E-3</c:v>
                </c:pt>
                <c:pt idx="1">
                  <c:v>5.2493438320209973E-2</c:v>
                </c:pt>
                <c:pt idx="2">
                  <c:v>2.5316840255801354E-3</c:v>
                </c:pt>
                <c:pt idx="3">
                  <c:v>#N/A</c:v>
                </c:pt>
                <c:pt idx="4">
                  <c:v>1.3975732538020981E-3</c:v>
                </c:pt>
                <c:pt idx="5">
                  <c:v>3.4838309598767187E-3</c:v>
                </c:pt>
                <c:pt idx="6">
                  <c:v>1.2836360789025426E-3</c:v>
                </c:pt>
                <c:pt idx="7">
                  <c:v>#N/A</c:v>
                </c:pt>
                <c:pt idx="8">
                  <c:v>#N/A</c:v>
                </c:pt>
                <c:pt idx="9">
                  <c:v>1.3063869256796479E-2</c:v>
                </c:pt>
                <c:pt idx="10">
                  <c:v>3.1824836102094071E-2</c:v>
                </c:pt>
                <c:pt idx="11">
                  <c:v>2.1552653131600499E-3</c:v>
                </c:pt>
                <c:pt idx="12">
                  <c:v>4.0667296106038616E-3</c:v>
                </c:pt>
                <c:pt idx="13">
                  <c:v>8.1607509383114854E-3</c:v>
                </c:pt>
                <c:pt idx="14">
                  <c:v>1.1996426719517131E-2</c:v>
                </c:pt>
                <c:pt idx="15">
                  <c:v>2.8587566314490952E-2</c:v>
                </c:pt>
                <c:pt idx="16">
                  <c:v>4.1437036423155015E-2</c:v>
                </c:pt>
                <c:pt idx="17">
                  <c:v>8.0039753077361761E-2</c:v>
                </c:pt>
                <c:pt idx="18">
                  <c:v>0.10616563392535779</c:v>
                </c:pt>
                <c:pt idx="19">
                  <c:v>0.16007131792872639</c:v>
                </c:pt>
              </c:numCache>
            </c:numRef>
          </c:val>
          <c:extLst>
            <c:ext xmlns:c16="http://schemas.microsoft.com/office/drawing/2014/chart" uri="{C3380CC4-5D6E-409C-BE32-E72D297353CC}">
              <c16:uniqueId val="{00000004-E6A7-45FF-B1C2-99BAC687B855}"/>
            </c:ext>
          </c:extLst>
        </c:ser>
        <c:dLbls>
          <c:showLegendKey val="0"/>
          <c:showVal val="0"/>
          <c:showCatName val="0"/>
          <c:showSerName val="0"/>
          <c:showPercent val="0"/>
          <c:showBubbleSize val="0"/>
        </c:dLbls>
        <c:gapWidth val="150"/>
        <c:axId val="440164224"/>
        <c:axId val="440164616"/>
      </c:barChart>
      <c:catAx>
        <c:axId val="440164224"/>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40164616"/>
        <c:crosses val="autoZero"/>
        <c:auto val="0"/>
        <c:lblAlgn val="ctr"/>
        <c:lblOffset val="100"/>
        <c:noMultiLvlLbl val="0"/>
      </c:catAx>
      <c:valAx>
        <c:axId val="440164616"/>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Prevalence Rate (Patients per 1,000 Enrollees)</a:t>
                </a:r>
              </a:p>
            </c:rich>
          </c:tx>
          <c:overlay val="0"/>
          <c:spPr>
            <a:noFill/>
            <a:ln>
              <a:noFill/>
            </a:ln>
          </c:spPr>
        </c:title>
        <c:numFmt formatCode="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40164224"/>
        <c:crosses val="autoZero"/>
        <c:crossBetween val="between"/>
      </c:valAx>
      <c:dTable>
        <c:showHorzBorder val="1"/>
        <c:showVertBorder val="1"/>
        <c:showOutline val="1"/>
        <c:showKeys val="1"/>
        <c:txPr>
          <a:bodyPr/>
          <a:lstStyle/>
          <a:p>
            <a:pPr rtl="0">
              <a:defRPr sz="1000" b="0" i="0" u="none" strike="noStrike" baseline="0">
                <a:solidFill>
                  <a:srgbClr val="000000"/>
                </a:solidFill>
                <a:latin typeface="Calibri"/>
                <a:ea typeface="Calibri"/>
                <a:cs typeface="Calibri"/>
              </a:defRPr>
            </a:pPr>
            <a:endParaRPr lang="en-US"/>
          </a:p>
        </c:txPr>
      </c:dTable>
      <c:spPr>
        <a:solidFill>
          <a:sysClr val="window" lastClr="FFFFFF">
            <a:lumMod val="75000"/>
          </a:sysClr>
        </a:solidFill>
      </c:spPr>
    </c:plotArea>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[Mini-Sentinel_Summary-Table-Report_Cardiopulmonary-Resuscitation.xlsx]EvntsPerPat-Table!PivotTable1</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s>
    <c:plotArea>
      <c:layout/>
      <c:barChart>
        <c:barDir val="col"/>
        <c:grouping val="clustered"/>
        <c:varyColors val="0"/>
        <c:ser>
          <c:idx val="0"/>
          <c:order val="0"/>
          <c:tx>
            <c:strRef>
              <c:f>'EvntsPerPat-Table'!$C$6:$C$7</c:f>
              <c:strCache>
                <c:ptCount val="1"/>
                <c:pt idx="0">
                  <c:v>2006</c:v>
                </c:pt>
              </c:strCache>
            </c:strRef>
          </c:tx>
          <c:invertIfNegative val="0"/>
          <c:cat>
            <c:multiLvlStrRef>
              <c:f>'EvntsPerPat-Table'!$A$8:$B$27</c:f>
              <c:multiLvlStrCache>
                <c:ptCount val="20"/>
                <c:lvl>
                  <c:pt idx="0">
                    <c:v>F</c:v>
                  </c:pt>
                  <c:pt idx="1">
                    <c:v>M</c:v>
                  </c:pt>
                  <c:pt idx="2">
                    <c:v>F</c:v>
                  </c:pt>
                  <c:pt idx="3">
                    <c:v>M</c:v>
                  </c:pt>
                  <c:pt idx="4">
                    <c:v>F</c:v>
                  </c:pt>
                  <c:pt idx="5">
                    <c:v>M</c:v>
                  </c:pt>
                  <c:pt idx="6">
                    <c:v>F</c:v>
                  </c:pt>
                  <c:pt idx="7">
                    <c:v>M</c:v>
                  </c:pt>
                  <c:pt idx="8">
                    <c:v>F</c:v>
                  </c:pt>
                  <c:pt idx="9">
                    <c:v>M</c:v>
                  </c:pt>
                  <c:pt idx="10">
                    <c:v>F</c:v>
                  </c:pt>
                  <c:pt idx="11">
                    <c:v>M</c:v>
                  </c:pt>
                  <c:pt idx="12">
                    <c:v>F</c:v>
                  </c:pt>
                  <c:pt idx="13">
                    <c:v>M</c:v>
                  </c:pt>
                  <c:pt idx="14">
                    <c:v>F</c:v>
                  </c:pt>
                  <c:pt idx="15">
                    <c:v>M</c:v>
                  </c:pt>
                  <c:pt idx="16">
                    <c:v>F</c:v>
                  </c:pt>
                  <c:pt idx="17">
                    <c:v>M</c:v>
                  </c:pt>
                  <c:pt idx="18">
                    <c:v>F</c:v>
                  </c:pt>
                  <c:pt idx="19">
                    <c:v>M</c:v>
                  </c:pt>
                </c:lvl>
                <c:lvl>
                  <c:pt idx="0">
                    <c:v>0-1</c:v>
                  </c:pt>
                  <c:pt idx="2">
                    <c:v>2-4</c:v>
                  </c:pt>
                  <c:pt idx="4">
                    <c:v>5-9</c:v>
                  </c:pt>
                  <c:pt idx="6">
                    <c:v>10-14</c:v>
                  </c:pt>
                  <c:pt idx="8">
                    <c:v>15-18</c:v>
                  </c:pt>
                  <c:pt idx="10">
                    <c:v>19-21</c:v>
                  </c:pt>
                  <c:pt idx="12">
                    <c:v>22-44</c:v>
                  </c:pt>
                  <c:pt idx="14">
                    <c:v>45-64</c:v>
                  </c:pt>
                  <c:pt idx="16">
                    <c:v>65-74</c:v>
                  </c:pt>
                  <c:pt idx="18">
                    <c:v>75+</c:v>
                  </c:pt>
                </c:lvl>
              </c:multiLvlStrCache>
            </c:multiLvlStrRef>
          </c:cat>
          <c:val>
            <c:numRef>
              <c:f>'EvntsPerPat-Table'!$C$8:$C$27</c:f>
              <c:numCache>
                <c:formatCode>0.0</c:formatCode>
                <c:ptCount val="20"/>
                <c:pt idx="0">
                  <c:v>1</c:v>
                </c:pt>
                <c:pt idx="1">
                  <c:v>1.3333333333333333</c:v>
                </c:pt>
                <c:pt idx="2">
                  <c:v>1</c:v>
                </c:pt>
                <c:pt idx="3">
                  <c:v>2.5</c:v>
                </c:pt>
                <c:pt idx="4">
                  <c:v>1</c:v>
                </c:pt>
                <c:pt idx="5">
                  <c:v>1.5</c:v>
                </c:pt>
                <c:pt idx="6">
                  <c:v>1.5</c:v>
                </c:pt>
                <c:pt idx="7">
                  <c:v>3</c:v>
                </c:pt>
                <c:pt idx="8">
                  <c:v>#N/A</c:v>
                </c:pt>
                <c:pt idx="9">
                  <c:v>1</c:v>
                </c:pt>
                <c:pt idx="10">
                  <c:v>1</c:v>
                </c:pt>
                <c:pt idx="11">
                  <c:v>1</c:v>
                </c:pt>
                <c:pt idx="12">
                  <c:v>1.1176470588235294</c:v>
                </c:pt>
                <c:pt idx="13">
                  <c:v>1.2692307692307692</c:v>
                </c:pt>
                <c:pt idx="14">
                  <c:v>1.2448979591836735</c:v>
                </c:pt>
                <c:pt idx="15">
                  <c:v>1.2473118279569892</c:v>
                </c:pt>
                <c:pt idx="16">
                  <c:v>1.3928571428571428</c:v>
                </c:pt>
                <c:pt idx="17">
                  <c:v>1.4</c:v>
                </c:pt>
                <c:pt idx="18">
                  <c:v>1.2580645161290323</c:v>
                </c:pt>
                <c:pt idx="19">
                  <c:v>1.2696629213483146</c:v>
                </c:pt>
              </c:numCache>
            </c:numRef>
          </c:val>
          <c:extLst>
            <c:ext xmlns:c16="http://schemas.microsoft.com/office/drawing/2014/chart" uri="{C3380CC4-5D6E-409C-BE32-E72D297353CC}">
              <c16:uniqueId val="{00000000-647F-4095-9DB6-C3C02FE85747}"/>
            </c:ext>
          </c:extLst>
        </c:ser>
        <c:ser>
          <c:idx val="1"/>
          <c:order val="1"/>
          <c:tx>
            <c:strRef>
              <c:f>'EvntsPerPat-Table'!$D$6:$D$7</c:f>
              <c:strCache>
                <c:ptCount val="1"/>
                <c:pt idx="0">
                  <c:v>2007</c:v>
                </c:pt>
              </c:strCache>
            </c:strRef>
          </c:tx>
          <c:invertIfNegative val="0"/>
          <c:cat>
            <c:multiLvlStrRef>
              <c:f>'EvntsPerPat-Table'!$A$8:$B$27</c:f>
              <c:multiLvlStrCache>
                <c:ptCount val="20"/>
                <c:lvl>
                  <c:pt idx="0">
                    <c:v>F</c:v>
                  </c:pt>
                  <c:pt idx="1">
                    <c:v>M</c:v>
                  </c:pt>
                  <c:pt idx="2">
                    <c:v>F</c:v>
                  </c:pt>
                  <c:pt idx="3">
                    <c:v>M</c:v>
                  </c:pt>
                  <c:pt idx="4">
                    <c:v>F</c:v>
                  </c:pt>
                  <c:pt idx="5">
                    <c:v>M</c:v>
                  </c:pt>
                  <c:pt idx="6">
                    <c:v>F</c:v>
                  </c:pt>
                  <c:pt idx="7">
                    <c:v>M</c:v>
                  </c:pt>
                  <c:pt idx="8">
                    <c:v>F</c:v>
                  </c:pt>
                  <c:pt idx="9">
                    <c:v>M</c:v>
                  </c:pt>
                  <c:pt idx="10">
                    <c:v>F</c:v>
                  </c:pt>
                  <c:pt idx="11">
                    <c:v>M</c:v>
                  </c:pt>
                  <c:pt idx="12">
                    <c:v>F</c:v>
                  </c:pt>
                  <c:pt idx="13">
                    <c:v>M</c:v>
                  </c:pt>
                  <c:pt idx="14">
                    <c:v>F</c:v>
                  </c:pt>
                  <c:pt idx="15">
                    <c:v>M</c:v>
                  </c:pt>
                  <c:pt idx="16">
                    <c:v>F</c:v>
                  </c:pt>
                  <c:pt idx="17">
                    <c:v>M</c:v>
                  </c:pt>
                  <c:pt idx="18">
                    <c:v>F</c:v>
                  </c:pt>
                  <c:pt idx="19">
                    <c:v>M</c:v>
                  </c:pt>
                </c:lvl>
                <c:lvl>
                  <c:pt idx="0">
                    <c:v>0-1</c:v>
                  </c:pt>
                  <c:pt idx="2">
                    <c:v>2-4</c:v>
                  </c:pt>
                  <c:pt idx="4">
                    <c:v>5-9</c:v>
                  </c:pt>
                  <c:pt idx="6">
                    <c:v>10-14</c:v>
                  </c:pt>
                  <c:pt idx="8">
                    <c:v>15-18</c:v>
                  </c:pt>
                  <c:pt idx="10">
                    <c:v>19-21</c:v>
                  </c:pt>
                  <c:pt idx="12">
                    <c:v>22-44</c:v>
                  </c:pt>
                  <c:pt idx="14">
                    <c:v>45-64</c:v>
                  </c:pt>
                  <c:pt idx="16">
                    <c:v>65-74</c:v>
                  </c:pt>
                  <c:pt idx="18">
                    <c:v>75+</c:v>
                  </c:pt>
                </c:lvl>
              </c:multiLvlStrCache>
            </c:multiLvlStrRef>
          </c:cat>
          <c:val>
            <c:numRef>
              <c:f>'EvntsPerPat-Table'!$D$8:$D$27</c:f>
              <c:numCache>
                <c:formatCode>0.0</c:formatCode>
                <c:ptCount val="20"/>
                <c:pt idx="0">
                  <c:v>1.5</c:v>
                </c:pt>
                <c:pt idx="1">
                  <c:v>1.625</c:v>
                </c:pt>
                <c:pt idx="2">
                  <c:v>1</c:v>
                </c:pt>
                <c:pt idx="3">
                  <c:v>#N/A</c:v>
                </c:pt>
                <c:pt idx="4">
                  <c:v>1</c:v>
                </c:pt>
                <c:pt idx="5">
                  <c:v>1</c:v>
                </c:pt>
                <c:pt idx="6">
                  <c:v>1</c:v>
                </c:pt>
                <c:pt idx="7">
                  <c:v>3</c:v>
                </c:pt>
                <c:pt idx="8">
                  <c:v>#N/A</c:v>
                </c:pt>
                <c:pt idx="9">
                  <c:v>2</c:v>
                </c:pt>
                <c:pt idx="10">
                  <c:v>1</c:v>
                </c:pt>
                <c:pt idx="11">
                  <c:v>1</c:v>
                </c:pt>
                <c:pt idx="12">
                  <c:v>1.5</c:v>
                </c:pt>
                <c:pt idx="13">
                  <c:v>1.24</c:v>
                </c:pt>
                <c:pt idx="14">
                  <c:v>1.1136363636363635</c:v>
                </c:pt>
                <c:pt idx="15">
                  <c:v>1.1971830985915493</c:v>
                </c:pt>
                <c:pt idx="16">
                  <c:v>1.3043478260869565</c:v>
                </c:pt>
                <c:pt idx="17">
                  <c:v>1.2272727272727273</c:v>
                </c:pt>
                <c:pt idx="18">
                  <c:v>1.2571428571428571</c:v>
                </c:pt>
                <c:pt idx="19">
                  <c:v>1.2978723404255319</c:v>
                </c:pt>
              </c:numCache>
            </c:numRef>
          </c:val>
          <c:extLst>
            <c:ext xmlns:c16="http://schemas.microsoft.com/office/drawing/2014/chart" uri="{C3380CC4-5D6E-409C-BE32-E72D297353CC}">
              <c16:uniqueId val="{00000001-647F-4095-9DB6-C3C02FE85747}"/>
            </c:ext>
          </c:extLst>
        </c:ser>
        <c:ser>
          <c:idx val="2"/>
          <c:order val="2"/>
          <c:tx>
            <c:strRef>
              <c:f>'EvntsPerPat-Table'!$E$6:$E$7</c:f>
              <c:strCache>
                <c:ptCount val="1"/>
                <c:pt idx="0">
                  <c:v>2008</c:v>
                </c:pt>
              </c:strCache>
            </c:strRef>
          </c:tx>
          <c:invertIfNegative val="0"/>
          <c:cat>
            <c:multiLvlStrRef>
              <c:f>'EvntsPerPat-Table'!$A$8:$B$27</c:f>
              <c:multiLvlStrCache>
                <c:ptCount val="20"/>
                <c:lvl>
                  <c:pt idx="0">
                    <c:v>F</c:v>
                  </c:pt>
                  <c:pt idx="1">
                    <c:v>M</c:v>
                  </c:pt>
                  <c:pt idx="2">
                    <c:v>F</c:v>
                  </c:pt>
                  <c:pt idx="3">
                    <c:v>M</c:v>
                  </c:pt>
                  <c:pt idx="4">
                    <c:v>F</c:v>
                  </c:pt>
                  <c:pt idx="5">
                    <c:v>M</c:v>
                  </c:pt>
                  <c:pt idx="6">
                    <c:v>F</c:v>
                  </c:pt>
                  <c:pt idx="7">
                    <c:v>M</c:v>
                  </c:pt>
                  <c:pt idx="8">
                    <c:v>F</c:v>
                  </c:pt>
                  <c:pt idx="9">
                    <c:v>M</c:v>
                  </c:pt>
                  <c:pt idx="10">
                    <c:v>F</c:v>
                  </c:pt>
                  <c:pt idx="11">
                    <c:v>M</c:v>
                  </c:pt>
                  <c:pt idx="12">
                    <c:v>F</c:v>
                  </c:pt>
                  <c:pt idx="13">
                    <c:v>M</c:v>
                  </c:pt>
                  <c:pt idx="14">
                    <c:v>F</c:v>
                  </c:pt>
                  <c:pt idx="15">
                    <c:v>M</c:v>
                  </c:pt>
                  <c:pt idx="16">
                    <c:v>F</c:v>
                  </c:pt>
                  <c:pt idx="17">
                    <c:v>M</c:v>
                  </c:pt>
                  <c:pt idx="18">
                    <c:v>F</c:v>
                  </c:pt>
                  <c:pt idx="19">
                    <c:v>M</c:v>
                  </c:pt>
                </c:lvl>
                <c:lvl>
                  <c:pt idx="0">
                    <c:v>0-1</c:v>
                  </c:pt>
                  <c:pt idx="2">
                    <c:v>2-4</c:v>
                  </c:pt>
                  <c:pt idx="4">
                    <c:v>5-9</c:v>
                  </c:pt>
                  <c:pt idx="6">
                    <c:v>10-14</c:v>
                  </c:pt>
                  <c:pt idx="8">
                    <c:v>15-18</c:v>
                  </c:pt>
                  <c:pt idx="10">
                    <c:v>19-21</c:v>
                  </c:pt>
                  <c:pt idx="12">
                    <c:v>22-44</c:v>
                  </c:pt>
                  <c:pt idx="14">
                    <c:v>45-64</c:v>
                  </c:pt>
                  <c:pt idx="16">
                    <c:v>65-74</c:v>
                  </c:pt>
                  <c:pt idx="18">
                    <c:v>75+</c:v>
                  </c:pt>
                </c:lvl>
              </c:multiLvlStrCache>
            </c:multiLvlStrRef>
          </c:cat>
          <c:val>
            <c:numRef>
              <c:f>'EvntsPerPat-Table'!$E$8:$E$27</c:f>
              <c:numCache>
                <c:formatCode>0.0</c:formatCode>
                <c:ptCount val="20"/>
                <c:pt idx="0">
                  <c:v>1</c:v>
                </c:pt>
                <c:pt idx="1">
                  <c:v>1.25</c:v>
                </c:pt>
                <c:pt idx="2">
                  <c:v>#N/A</c:v>
                </c:pt>
                <c:pt idx="3">
                  <c:v>1.5</c:v>
                </c:pt>
                <c:pt idx="4">
                  <c:v>1</c:v>
                </c:pt>
                <c:pt idx="5">
                  <c:v>#N/A</c:v>
                </c:pt>
                <c:pt idx="6">
                  <c:v>#N/A</c:v>
                </c:pt>
                <c:pt idx="7">
                  <c:v>1</c:v>
                </c:pt>
                <c:pt idx="8">
                  <c:v>2</c:v>
                </c:pt>
                <c:pt idx="9">
                  <c:v>1</c:v>
                </c:pt>
                <c:pt idx="10">
                  <c:v>#N/A</c:v>
                </c:pt>
                <c:pt idx="11">
                  <c:v>1.5</c:v>
                </c:pt>
                <c:pt idx="12">
                  <c:v>1.2</c:v>
                </c:pt>
                <c:pt idx="13">
                  <c:v>1</c:v>
                </c:pt>
                <c:pt idx="14">
                  <c:v>1.3</c:v>
                </c:pt>
                <c:pt idx="15">
                  <c:v>1.2903225806451613</c:v>
                </c:pt>
                <c:pt idx="16">
                  <c:v>1.1818181818181819</c:v>
                </c:pt>
                <c:pt idx="17">
                  <c:v>1.4102564102564104</c:v>
                </c:pt>
                <c:pt idx="18">
                  <c:v>1.1923076923076923</c:v>
                </c:pt>
                <c:pt idx="19">
                  <c:v>1.4090909090909092</c:v>
                </c:pt>
              </c:numCache>
            </c:numRef>
          </c:val>
          <c:extLst>
            <c:ext xmlns:c16="http://schemas.microsoft.com/office/drawing/2014/chart" uri="{C3380CC4-5D6E-409C-BE32-E72D297353CC}">
              <c16:uniqueId val="{00000002-647F-4095-9DB6-C3C02FE85747}"/>
            </c:ext>
          </c:extLst>
        </c:ser>
        <c:ser>
          <c:idx val="3"/>
          <c:order val="3"/>
          <c:tx>
            <c:strRef>
              <c:f>'EvntsPerPat-Table'!$F$6:$F$7</c:f>
              <c:strCache>
                <c:ptCount val="1"/>
                <c:pt idx="0">
                  <c:v>2009</c:v>
                </c:pt>
              </c:strCache>
            </c:strRef>
          </c:tx>
          <c:invertIfNegative val="0"/>
          <c:cat>
            <c:multiLvlStrRef>
              <c:f>'EvntsPerPat-Table'!$A$8:$B$27</c:f>
              <c:multiLvlStrCache>
                <c:ptCount val="20"/>
                <c:lvl>
                  <c:pt idx="0">
                    <c:v>F</c:v>
                  </c:pt>
                  <c:pt idx="1">
                    <c:v>M</c:v>
                  </c:pt>
                  <c:pt idx="2">
                    <c:v>F</c:v>
                  </c:pt>
                  <c:pt idx="3">
                    <c:v>M</c:v>
                  </c:pt>
                  <c:pt idx="4">
                    <c:v>F</c:v>
                  </c:pt>
                  <c:pt idx="5">
                    <c:v>M</c:v>
                  </c:pt>
                  <c:pt idx="6">
                    <c:v>F</c:v>
                  </c:pt>
                  <c:pt idx="7">
                    <c:v>M</c:v>
                  </c:pt>
                  <c:pt idx="8">
                    <c:v>F</c:v>
                  </c:pt>
                  <c:pt idx="9">
                    <c:v>M</c:v>
                  </c:pt>
                  <c:pt idx="10">
                    <c:v>F</c:v>
                  </c:pt>
                  <c:pt idx="11">
                    <c:v>M</c:v>
                  </c:pt>
                  <c:pt idx="12">
                    <c:v>F</c:v>
                  </c:pt>
                  <c:pt idx="13">
                    <c:v>M</c:v>
                  </c:pt>
                  <c:pt idx="14">
                    <c:v>F</c:v>
                  </c:pt>
                  <c:pt idx="15">
                    <c:v>M</c:v>
                  </c:pt>
                  <c:pt idx="16">
                    <c:v>F</c:v>
                  </c:pt>
                  <c:pt idx="17">
                    <c:v>M</c:v>
                  </c:pt>
                  <c:pt idx="18">
                    <c:v>F</c:v>
                  </c:pt>
                  <c:pt idx="19">
                    <c:v>M</c:v>
                  </c:pt>
                </c:lvl>
                <c:lvl>
                  <c:pt idx="0">
                    <c:v>0-1</c:v>
                  </c:pt>
                  <c:pt idx="2">
                    <c:v>2-4</c:v>
                  </c:pt>
                  <c:pt idx="4">
                    <c:v>5-9</c:v>
                  </c:pt>
                  <c:pt idx="6">
                    <c:v>10-14</c:v>
                  </c:pt>
                  <c:pt idx="8">
                    <c:v>15-18</c:v>
                  </c:pt>
                  <c:pt idx="10">
                    <c:v>19-21</c:v>
                  </c:pt>
                  <c:pt idx="12">
                    <c:v>22-44</c:v>
                  </c:pt>
                  <c:pt idx="14">
                    <c:v>45-64</c:v>
                  </c:pt>
                  <c:pt idx="16">
                    <c:v>65-74</c:v>
                  </c:pt>
                  <c:pt idx="18">
                    <c:v>75+</c:v>
                  </c:pt>
                </c:lvl>
              </c:multiLvlStrCache>
            </c:multiLvlStrRef>
          </c:cat>
          <c:val>
            <c:numRef>
              <c:f>'EvntsPerPat-Table'!$F$8:$F$27</c:f>
              <c:numCache>
                <c:formatCode>0.0</c:formatCode>
                <c:ptCount val="20"/>
                <c:pt idx="0">
                  <c:v>#N/A</c:v>
                </c:pt>
                <c:pt idx="1">
                  <c:v>1</c:v>
                </c:pt>
                <c:pt idx="2">
                  <c:v>#N/A</c:v>
                </c:pt>
                <c:pt idx="3">
                  <c:v>#N/A</c:v>
                </c:pt>
                <c:pt idx="4">
                  <c:v>1</c:v>
                </c:pt>
                <c:pt idx="5">
                  <c:v>#N/A</c:v>
                </c:pt>
                <c:pt idx="6">
                  <c:v>#N/A</c:v>
                </c:pt>
                <c:pt idx="7">
                  <c:v>#N/A</c:v>
                </c:pt>
                <c:pt idx="8">
                  <c:v>#N/A</c:v>
                </c:pt>
                <c:pt idx="9">
                  <c:v>#N/A</c:v>
                </c:pt>
                <c:pt idx="10">
                  <c:v>#N/A</c:v>
                </c:pt>
                <c:pt idx="11">
                  <c:v>1.5</c:v>
                </c:pt>
                <c:pt idx="12">
                  <c:v>1.25</c:v>
                </c:pt>
                <c:pt idx="13">
                  <c:v>1.3333333333333333</c:v>
                </c:pt>
                <c:pt idx="14">
                  <c:v>1.2142857142857142</c:v>
                </c:pt>
                <c:pt idx="15">
                  <c:v>1.25</c:v>
                </c:pt>
                <c:pt idx="16">
                  <c:v>1.9</c:v>
                </c:pt>
                <c:pt idx="17">
                  <c:v>1.5945945945945945</c:v>
                </c:pt>
                <c:pt idx="18">
                  <c:v>1.6666666666666667</c:v>
                </c:pt>
                <c:pt idx="19">
                  <c:v>1.6666666666666667</c:v>
                </c:pt>
              </c:numCache>
            </c:numRef>
          </c:val>
          <c:extLst>
            <c:ext xmlns:c16="http://schemas.microsoft.com/office/drawing/2014/chart" uri="{C3380CC4-5D6E-409C-BE32-E72D297353CC}">
              <c16:uniqueId val="{00000003-647F-4095-9DB6-C3C02FE85747}"/>
            </c:ext>
          </c:extLst>
        </c:ser>
        <c:ser>
          <c:idx val="4"/>
          <c:order val="4"/>
          <c:tx>
            <c:strRef>
              <c:f>'EvntsPerPat-Table'!$G$6:$G$7</c:f>
              <c:strCache>
                <c:ptCount val="1"/>
                <c:pt idx="0">
                  <c:v>2010</c:v>
                </c:pt>
              </c:strCache>
            </c:strRef>
          </c:tx>
          <c:invertIfNegative val="0"/>
          <c:cat>
            <c:multiLvlStrRef>
              <c:f>'EvntsPerPat-Table'!$A$8:$B$27</c:f>
              <c:multiLvlStrCache>
                <c:ptCount val="20"/>
                <c:lvl>
                  <c:pt idx="0">
                    <c:v>F</c:v>
                  </c:pt>
                  <c:pt idx="1">
                    <c:v>M</c:v>
                  </c:pt>
                  <c:pt idx="2">
                    <c:v>F</c:v>
                  </c:pt>
                  <c:pt idx="3">
                    <c:v>M</c:v>
                  </c:pt>
                  <c:pt idx="4">
                    <c:v>F</c:v>
                  </c:pt>
                  <c:pt idx="5">
                    <c:v>M</c:v>
                  </c:pt>
                  <c:pt idx="6">
                    <c:v>F</c:v>
                  </c:pt>
                  <c:pt idx="7">
                    <c:v>M</c:v>
                  </c:pt>
                  <c:pt idx="8">
                    <c:v>F</c:v>
                  </c:pt>
                  <c:pt idx="9">
                    <c:v>M</c:v>
                  </c:pt>
                  <c:pt idx="10">
                    <c:v>F</c:v>
                  </c:pt>
                  <c:pt idx="11">
                    <c:v>M</c:v>
                  </c:pt>
                  <c:pt idx="12">
                    <c:v>F</c:v>
                  </c:pt>
                  <c:pt idx="13">
                    <c:v>M</c:v>
                  </c:pt>
                  <c:pt idx="14">
                    <c:v>F</c:v>
                  </c:pt>
                  <c:pt idx="15">
                    <c:v>M</c:v>
                  </c:pt>
                  <c:pt idx="16">
                    <c:v>F</c:v>
                  </c:pt>
                  <c:pt idx="17">
                    <c:v>M</c:v>
                  </c:pt>
                  <c:pt idx="18">
                    <c:v>F</c:v>
                  </c:pt>
                  <c:pt idx="19">
                    <c:v>M</c:v>
                  </c:pt>
                </c:lvl>
                <c:lvl>
                  <c:pt idx="0">
                    <c:v>0-1</c:v>
                  </c:pt>
                  <c:pt idx="2">
                    <c:v>2-4</c:v>
                  </c:pt>
                  <c:pt idx="4">
                    <c:v>5-9</c:v>
                  </c:pt>
                  <c:pt idx="6">
                    <c:v>10-14</c:v>
                  </c:pt>
                  <c:pt idx="8">
                    <c:v>15-18</c:v>
                  </c:pt>
                  <c:pt idx="10">
                    <c:v>19-21</c:v>
                  </c:pt>
                  <c:pt idx="12">
                    <c:v>22-44</c:v>
                  </c:pt>
                  <c:pt idx="14">
                    <c:v>45-64</c:v>
                  </c:pt>
                  <c:pt idx="16">
                    <c:v>65-74</c:v>
                  </c:pt>
                  <c:pt idx="18">
                    <c:v>75+</c:v>
                  </c:pt>
                </c:lvl>
              </c:multiLvlStrCache>
            </c:multiLvlStrRef>
          </c:cat>
          <c:val>
            <c:numRef>
              <c:f>'EvntsPerPat-Table'!$G$8:$G$27</c:f>
              <c:numCache>
                <c:formatCode>0.0</c:formatCode>
                <c:ptCount val="20"/>
                <c:pt idx="0">
                  <c:v>1</c:v>
                </c:pt>
                <c:pt idx="1">
                  <c:v>#N/A</c:v>
                </c:pt>
                <c:pt idx="2">
                  <c:v>#N/A</c:v>
                </c:pt>
                <c:pt idx="3">
                  <c:v>#N/A</c:v>
                </c:pt>
                <c:pt idx="4">
                  <c:v>#N/A</c:v>
                </c:pt>
                <c:pt idx="5">
                  <c:v>1.5</c:v>
                </c:pt>
                <c:pt idx="6">
                  <c:v>1</c:v>
                </c:pt>
                <c:pt idx="7">
                  <c:v>#N/A</c:v>
                </c:pt>
                <c:pt idx="8">
                  <c:v>#N/A</c:v>
                </c:pt>
                <c:pt idx="9">
                  <c:v>1</c:v>
                </c:pt>
                <c:pt idx="10">
                  <c:v>#N/A</c:v>
                </c:pt>
                <c:pt idx="11">
                  <c:v>#N/A</c:v>
                </c:pt>
                <c:pt idx="12">
                  <c:v>1</c:v>
                </c:pt>
                <c:pt idx="13">
                  <c:v>1</c:v>
                </c:pt>
                <c:pt idx="14">
                  <c:v>1.5</c:v>
                </c:pt>
                <c:pt idx="15">
                  <c:v>1.0344827586206897</c:v>
                </c:pt>
                <c:pt idx="16">
                  <c:v>1.4</c:v>
                </c:pt>
                <c:pt idx="17">
                  <c:v>1.4482758620689655</c:v>
                </c:pt>
                <c:pt idx="18">
                  <c:v>1.3703703703703705</c:v>
                </c:pt>
                <c:pt idx="19">
                  <c:v>1.85</c:v>
                </c:pt>
              </c:numCache>
            </c:numRef>
          </c:val>
          <c:extLst>
            <c:ext xmlns:c16="http://schemas.microsoft.com/office/drawing/2014/chart" uri="{C3380CC4-5D6E-409C-BE32-E72D297353CC}">
              <c16:uniqueId val="{00000004-647F-4095-9DB6-C3C02FE85747}"/>
            </c:ext>
          </c:extLst>
        </c:ser>
        <c:dLbls>
          <c:showLegendKey val="0"/>
          <c:showVal val="0"/>
          <c:showCatName val="0"/>
          <c:showSerName val="0"/>
          <c:showPercent val="0"/>
          <c:showBubbleSize val="0"/>
        </c:dLbls>
        <c:gapWidth val="150"/>
        <c:axId val="207023552"/>
        <c:axId val="207023944"/>
      </c:barChart>
      <c:catAx>
        <c:axId val="20702355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023944"/>
        <c:crosses val="autoZero"/>
        <c:auto val="0"/>
        <c:lblAlgn val="ctr"/>
        <c:lblOffset val="100"/>
        <c:noMultiLvlLbl val="0"/>
      </c:catAx>
      <c:valAx>
        <c:axId val="207023944"/>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Events Per Patient</a:t>
                </a:r>
              </a:p>
            </c:rich>
          </c:tx>
          <c:overlay val="0"/>
        </c:title>
        <c:numFmt formatCode="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023552"/>
        <c:crosses val="autoZero"/>
        <c:crossBetween val="between"/>
      </c:valAx>
      <c:dTable>
        <c:showHorzBorder val="1"/>
        <c:showVertBorder val="1"/>
        <c:showOutline val="1"/>
        <c:showKeys val="1"/>
        <c:txPr>
          <a:bodyPr/>
          <a:lstStyle/>
          <a:p>
            <a:pPr rtl="0">
              <a:defRPr sz="1000" b="0" i="0" u="none" strike="noStrike" baseline="0">
                <a:solidFill>
                  <a:srgbClr val="000000"/>
                </a:solidFill>
                <a:latin typeface="Calibri"/>
                <a:ea typeface="Calibri"/>
                <a:cs typeface="Calibri"/>
              </a:defRPr>
            </a:pPr>
            <a:endParaRPr lang="en-US"/>
          </a:p>
        </c:txPr>
      </c:dTable>
      <c:spPr>
        <a:solidFill>
          <a:sysClr val="window" lastClr="FFFFFF">
            <a:lumMod val="75000"/>
          </a:sysClr>
        </a:solidFill>
      </c:spPr>
    </c:plotArea>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pivotOptions>
    </c:ext>
  </c:extLst>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180975</xdr:rowOff>
    </xdr:from>
    <xdr:to>
      <xdr:col>13</xdr:col>
      <xdr:colOff>581025</xdr:colOff>
      <xdr:row>32</xdr:row>
      <xdr:rowOff>0</xdr:rowOff>
    </xdr:to>
    <xdr:graphicFrame macro="">
      <xdr:nvGraphicFramePr>
        <xdr:cNvPr id="5209" name="Chart 1">
          <a:extLst>
            <a:ext uri="{FF2B5EF4-FFF2-40B4-BE49-F238E27FC236}">
              <a16:creationId xmlns:a16="http://schemas.microsoft.com/office/drawing/2014/main" id="{00000000-0008-0000-0400-000059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47625</xdr:rowOff>
    </xdr:from>
    <xdr:to>
      <xdr:col>13</xdr:col>
      <xdr:colOff>600075</xdr:colOff>
      <xdr:row>30</xdr:row>
      <xdr:rowOff>28575</xdr:rowOff>
    </xdr:to>
    <xdr:graphicFrame macro="">
      <xdr:nvGraphicFramePr>
        <xdr:cNvPr id="12375" name="Chart 1">
          <a:extLst>
            <a:ext uri="{FF2B5EF4-FFF2-40B4-BE49-F238E27FC236}">
              <a16:creationId xmlns:a16="http://schemas.microsoft.com/office/drawing/2014/main" id="{00000000-0008-0000-0600-0000573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0</xdr:rowOff>
    </xdr:from>
    <xdr:to>
      <xdr:col>13</xdr:col>
      <xdr:colOff>600075</xdr:colOff>
      <xdr:row>32</xdr:row>
      <xdr:rowOff>0</xdr:rowOff>
    </xdr:to>
    <xdr:graphicFrame macro="">
      <xdr:nvGraphicFramePr>
        <xdr:cNvPr id="9303" name="Chart 1">
          <a:extLst>
            <a:ext uri="{FF2B5EF4-FFF2-40B4-BE49-F238E27FC236}">
              <a16:creationId xmlns:a16="http://schemas.microsoft.com/office/drawing/2014/main" id="{00000000-0008-0000-0800-0000572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Users\kfreitas\Downloads\0427\Mini_Sentinel-Report_ST-Query93-101_ICD9PROCToFDA20120412.xls"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file:///C:\Users\kfreitas\Downloads\0427\Mini_Sentinel-Report_ST-Query93-101_ICD9PROCToFDA20120412.xls"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kfreitas\Downloads\0427\Mini_Sentinel-Report_ST-Query93-101_ICD9PROCToFDA20120412.xls" TargetMode="External"/><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2" Type="http://schemas.openxmlformats.org/officeDocument/2006/relationships/externalLinkPath" Target="file:///C:\Users\kfreitas\Downloads\0427\Mini_Sentinel-Report_ST-Query93-101_ICD9PROCToFDA20120412.xls" TargetMode="External"/><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r:id="rId1" refreshedBy="Author" refreshedDate="41005.455189236112" createdVersion="1" refreshedVersion="3" recordCount="1130" upgradeOnRefresh="1">
  <cacheSource type="worksheet">
    <worksheetSource ref="A1:L1131" sheet="Data" r:id="rId2"/>
  </cacheSource>
  <cacheFields count="15">
    <cacheField name="Age Group" numFmtId="0">
      <sharedItems count="10">
        <s v="0-1"/>
        <s v="15-18"/>
        <s v="22-44"/>
        <s v="45-64"/>
        <s v="65-74"/>
        <s v="75+"/>
        <s v="10-14"/>
        <s v="19-21"/>
        <s v="2-4"/>
        <s v="5-9"/>
      </sharedItems>
    </cacheField>
    <cacheField name="Sex" numFmtId="0">
      <sharedItems count="2">
        <s v="F"/>
        <s v="M"/>
      </sharedItems>
    </cacheField>
    <cacheField name="Period" numFmtId="0">
      <sharedItems containsSemiMixedTypes="0" containsString="0" containsNumber="1" containsInteger="1" minValue="2006" maxValue="2010" count="5">
        <n v="2007"/>
        <n v="2008"/>
        <n v="2009"/>
        <n v="2006"/>
        <n v="2010"/>
      </sharedItems>
    </cacheField>
    <cacheField name="PXCode" numFmtId="0">
      <sharedItems containsSemiMixedTypes="0" containsString="0" containsNumber="1" containsInteger="1" minValue="9960" maxValue="9960"/>
    </cacheField>
    <cacheField name="PXName" numFmtId="0">
      <sharedItems/>
    </cacheField>
    <cacheField name="Setting" numFmtId="0">
      <sharedItems count="6">
        <s v="Inpatient"/>
        <s v="Emergency Department"/>
        <s v="Outpatient"/>
        <s v="ED" u="1"/>
        <s v="IP" u="1"/>
        <s v="AV" u="1"/>
      </sharedItems>
    </cacheField>
    <cacheField name="Events" numFmtId="0">
      <sharedItems containsSemiMixedTypes="0" containsString="0" containsNumber="1" containsInteger="1" minValue="0" maxValue="776"/>
    </cacheField>
    <cacheField name="Patients" numFmtId="0">
      <sharedItems containsSemiMixedTypes="0" containsString="0" containsNumber="1" containsInteger="1" minValue="0" maxValue="376"/>
    </cacheField>
    <cacheField name="Total Enrollment in Strata(Members)" numFmtId="0">
      <sharedItems containsMixedTypes="1" containsNumber="1" containsInteger="1" minValue="981" maxValue="3936902"/>
    </cacheField>
    <cacheField name="Prevalence Rate (Users per 1000 enrollees)" numFmtId="0">
      <sharedItems containsMixedTypes="1" containsNumber="1" minValue="0" maxValue="3.5"/>
    </cacheField>
    <cacheField name="Event Rate (Events per 1000 enrollees)" numFmtId="0">
      <sharedItems containsMixedTypes="1" containsNumber="1" minValue="0" maxValue="4.4000000000000004"/>
    </cacheField>
    <cacheField name="Events Per member" numFmtId="0">
      <sharedItems containsSemiMixedTypes="0" containsString="0" containsNumber="1" minValue="1" maxValue="4"/>
    </cacheField>
    <cacheField name="Prevalence Rate" numFmtId="0" formula="Patients*1000/'Total Enrollment in Strata(Members)'" databaseField="0"/>
    <cacheField name="Event Rate" numFmtId="0" formula="Events*1000/'Total Enrollment in Strata(Members)'" databaseField="0"/>
    <cacheField name="Events Per Patient" numFmtId="0" formula="Events/Patients" databaseField="0"/>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Author" refreshedDate="41005.455248148151" createdVersion="1" refreshedVersion="3" recordCount="1130" upgradeOnRefresh="1">
  <cacheSource type="worksheet">
    <worksheetSource ref="A1:L1131" sheet="Data" r:id="rId2"/>
  </cacheSource>
  <cacheFields count="15">
    <cacheField name="Age Group" numFmtId="0">
      <sharedItems containsBlank="1" count="11">
        <s v="0-1"/>
        <s v="15-18"/>
        <s v="22-44"/>
        <s v="45-64"/>
        <s v="65-74"/>
        <s v="75+"/>
        <s v="10-14"/>
        <s v="19-21"/>
        <s v="2-4"/>
        <s v="5-9"/>
        <m u="1"/>
      </sharedItems>
    </cacheField>
    <cacheField name="Sex" numFmtId="0">
      <sharedItems containsBlank="1" count="3">
        <s v="F"/>
        <s v="M"/>
        <m u="1"/>
      </sharedItems>
    </cacheField>
    <cacheField name="Period" numFmtId="0">
      <sharedItems containsSemiMixedTypes="0" containsString="0" containsNumber="1" containsInteger="1" minValue="2006" maxValue="2010" count="5">
        <n v="2007"/>
        <n v="2008"/>
        <n v="2009"/>
        <n v="2006"/>
        <n v="2010"/>
      </sharedItems>
    </cacheField>
    <cacheField name="PXCode" numFmtId="0">
      <sharedItems containsSemiMixedTypes="0" containsString="0" containsNumber="1" containsInteger="1" minValue="9960" maxValue="9960"/>
    </cacheField>
    <cacheField name="PXName" numFmtId="0">
      <sharedItems/>
    </cacheField>
    <cacheField name="Setting" numFmtId="0">
      <sharedItems containsBlank="1" count="7">
        <s v="Inpatient"/>
        <s v="Emergency Department"/>
        <s v="Outpatient"/>
        <m u="1"/>
        <s v="ED" u="1"/>
        <s v="IP" u="1"/>
        <s v="AV" u="1"/>
      </sharedItems>
    </cacheField>
    <cacheField name="Events" numFmtId="0">
      <sharedItems containsSemiMixedTypes="0" containsString="0" containsNumber="1" containsInteger="1" minValue="0" maxValue="776"/>
    </cacheField>
    <cacheField name="Patients" numFmtId="0">
      <sharedItems containsSemiMixedTypes="0" containsString="0" containsNumber="1" containsInteger="1" minValue="0" maxValue="376"/>
    </cacheField>
    <cacheField name="Total Enrollment in Strata(Members)" numFmtId="0">
      <sharedItems containsMixedTypes="1" containsNumber="1" containsInteger="1" minValue="981" maxValue="3936902"/>
    </cacheField>
    <cacheField name="Prevalence Rate (Users per 1000 enrollees)" numFmtId="0">
      <sharedItems containsMixedTypes="1" containsNumber="1" minValue="0" maxValue="3.5"/>
    </cacheField>
    <cacheField name="Event Rate (Events per 1000 enrollees)" numFmtId="0">
      <sharedItems containsMixedTypes="1" containsNumber="1" minValue="0" maxValue="4.4000000000000004"/>
    </cacheField>
    <cacheField name="Events Per member" numFmtId="0">
      <sharedItems containsSemiMixedTypes="0" containsString="0" containsNumber="1" minValue="1" maxValue="4"/>
    </cacheField>
    <cacheField name="Prevalence Rate" numFmtId="0" formula="Patients*1000/'Total Enrollment in Strata(Members)'" databaseField="0"/>
    <cacheField name="Event Rate" numFmtId="0" formula="Events*1000/'Total Enrollment in Strata(Members)'" databaseField="0"/>
    <cacheField name="Events Per Patient" numFmtId="0" formula="Events/Patients" databaseField="0"/>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Author" refreshedDate="41005.455374189813" createdVersion="1" refreshedVersion="3" recordCount="1130" upgradeOnRefresh="1">
  <cacheSource type="worksheet">
    <worksheetSource ref="A1:L1131" sheet="Data" r:id="rId2"/>
  </cacheSource>
  <cacheFields count="15">
    <cacheField name="Age Group" numFmtId="0">
      <sharedItems containsBlank="1" count="11">
        <s v="0-1"/>
        <s v="15-18"/>
        <s v="22-44"/>
        <s v="45-64"/>
        <s v="65-74"/>
        <s v="75+"/>
        <s v="10-14"/>
        <s v="19-21"/>
        <s v="2-4"/>
        <s v="5-9"/>
        <m u="1"/>
      </sharedItems>
    </cacheField>
    <cacheField name="Sex" numFmtId="0">
      <sharedItems containsBlank="1" count="3">
        <s v="F"/>
        <s v="M"/>
        <m u="1"/>
      </sharedItems>
    </cacheField>
    <cacheField name="Period" numFmtId="0">
      <sharedItems containsSemiMixedTypes="0" containsString="0" containsNumber="1" containsInteger="1" minValue="2006" maxValue="2010" count="5">
        <n v="2007"/>
        <n v="2008"/>
        <n v="2009"/>
        <n v="2006"/>
        <n v="2010"/>
      </sharedItems>
    </cacheField>
    <cacheField name="PXCode" numFmtId="0">
      <sharedItems containsSemiMixedTypes="0" containsString="0" containsNumber="1" containsInteger="1" minValue="9960" maxValue="9960"/>
    </cacheField>
    <cacheField name="PXName" numFmtId="0">
      <sharedItems/>
    </cacheField>
    <cacheField name="Setting" numFmtId="0">
      <sharedItems containsBlank="1" count="7">
        <s v="Inpatient"/>
        <s v="Emergency Department"/>
        <s v="Outpatient"/>
        <m u="1"/>
        <s v="ED" u="1"/>
        <s v="IP" u="1"/>
        <s v="AV" u="1"/>
      </sharedItems>
    </cacheField>
    <cacheField name="Events" numFmtId="0">
      <sharedItems containsSemiMixedTypes="0" containsString="0" containsNumber="1" containsInteger="1" minValue="0" maxValue="776"/>
    </cacheField>
    <cacheField name="Patients" numFmtId="0">
      <sharedItems containsSemiMixedTypes="0" containsString="0" containsNumber="1" containsInteger="1" minValue="0" maxValue="376"/>
    </cacheField>
    <cacheField name="Total Enrollment in Strata(Members)" numFmtId="0">
      <sharedItems containsMixedTypes="1" containsNumber="1" containsInteger="1" minValue="981" maxValue="3936902"/>
    </cacheField>
    <cacheField name="Prevalence Rate (Users per 1000 enrollees)" numFmtId="0">
      <sharedItems containsMixedTypes="1" containsNumber="1" minValue="0" maxValue="3.5"/>
    </cacheField>
    <cacheField name="Event Rate (Events per 1000 enrollees)" numFmtId="0">
      <sharedItems containsMixedTypes="1" containsNumber="1" minValue="0" maxValue="4.4000000000000004"/>
    </cacheField>
    <cacheField name="Events Per member" numFmtId="0">
      <sharedItems containsSemiMixedTypes="0" containsString="0" containsNumber="1" minValue="1" maxValue="4"/>
    </cacheField>
    <cacheField name="Prevalence Rate" numFmtId="0" formula="Patients*1000/'Total Enrollment in Strata(Members)'" databaseField="0"/>
    <cacheField name="Event Rate" numFmtId="0" formula="Events*1000/'Total Enrollment in Strata(Members)'" databaseField="0"/>
    <cacheField name="Events Per Patient" numFmtId="0" formula="Events/Patients" databaseField="0"/>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Author" refreshedDate="41005.455442361112" createdVersion="1" refreshedVersion="3" recordCount="1130" upgradeOnRefresh="1">
  <cacheSource type="worksheet">
    <worksheetSource ref="A1:L1131" sheet="Data" r:id="rId2"/>
  </cacheSource>
  <cacheFields count="15">
    <cacheField name="Age Group" numFmtId="0">
      <sharedItems containsBlank="1" count="11">
        <s v="0-1"/>
        <s v="15-18"/>
        <s v="22-44"/>
        <s v="45-64"/>
        <s v="65-74"/>
        <s v="75+"/>
        <s v="10-14"/>
        <s v="19-21"/>
        <s v="2-4"/>
        <s v="5-9"/>
        <m u="1"/>
      </sharedItems>
    </cacheField>
    <cacheField name="Sex" numFmtId="0">
      <sharedItems containsBlank="1" count="3">
        <s v="F"/>
        <s v="M"/>
        <m u="1"/>
      </sharedItems>
    </cacheField>
    <cacheField name="Period" numFmtId="0">
      <sharedItems containsSemiMixedTypes="0" containsString="0" containsNumber="1" containsInteger="1" minValue="2006" maxValue="2010" count="5">
        <n v="2007"/>
        <n v="2008"/>
        <n v="2009"/>
        <n v="2006"/>
        <n v="2010"/>
      </sharedItems>
    </cacheField>
    <cacheField name="PXCode" numFmtId="0">
      <sharedItems containsSemiMixedTypes="0" containsString="0" containsNumber="1" containsInteger="1" minValue="9960" maxValue="9960"/>
    </cacheField>
    <cacheField name="PXName" numFmtId="0">
      <sharedItems/>
    </cacheField>
    <cacheField name="Setting" numFmtId="0">
      <sharedItems containsBlank="1" count="7">
        <s v="Inpatient"/>
        <s v="Emergency Department"/>
        <s v="Outpatient"/>
        <m u="1"/>
        <s v="ED" u="1"/>
        <s v="IP" u="1"/>
        <s v="AV" u="1"/>
      </sharedItems>
    </cacheField>
    <cacheField name="Events" numFmtId="0">
      <sharedItems containsSemiMixedTypes="0" containsString="0" containsNumber="1" containsInteger="1" minValue="0" maxValue="776"/>
    </cacheField>
    <cacheField name="Patients" numFmtId="0">
      <sharedItems containsSemiMixedTypes="0" containsString="0" containsNumber="1" containsInteger="1" minValue="0" maxValue="376"/>
    </cacheField>
    <cacheField name="Total Enrollment in Strata(Members)" numFmtId="0">
      <sharedItems containsMixedTypes="1" containsNumber="1" containsInteger="1" minValue="981" maxValue="3936902"/>
    </cacheField>
    <cacheField name="Prevalence Rate (Users per 1000 enrollees)" numFmtId="0">
      <sharedItems containsMixedTypes="1" containsNumber="1" minValue="0" maxValue="3.5"/>
    </cacheField>
    <cacheField name="Event Rate (Events per 1000 enrollees)" numFmtId="0">
      <sharedItems containsMixedTypes="1" containsNumber="1" minValue="0" maxValue="4.4000000000000004"/>
    </cacheField>
    <cacheField name="Events Per member" numFmtId="0">
      <sharedItems containsSemiMixedTypes="0" containsString="0" containsNumber="1" minValue="1" maxValue="4"/>
    </cacheField>
    <cacheField name="Prevalence Rate" numFmtId="0" formula="Patients*1000/'Total Enrollment in Strata(Members)'" databaseField="0"/>
    <cacheField name="Event Rate" numFmtId="0" formula="Events*1000/'Total Enrollment in Strata(Members)'" databaseField="0"/>
    <cacheField name="Events Per Patient" numFmtId="0" formula="Events/Patients"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130">
  <r>
    <x v="0"/>
    <x v="0"/>
    <x v="0"/>
    <n v="9960"/>
    <s v="CPR NOT OTHERWISE SPECIFIED"/>
    <x v="0"/>
    <n v="3"/>
    <n v="1"/>
    <n v="9002"/>
    <n v="0.1"/>
    <n v="0.3"/>
    <n v="3"/>
  </r>
  <r>
    <x v="0"/>
    <x v="0"/>
    <x v="1"/>
    <n v="9960"/>
    <s v="CPR NOT OTHERWISE SPECIFIED"/>
    <x v="0"/>
    <n v="2"/>
    <n v="1"/>
    <n v="8923"/>
    <n v="0.1"/>
    <n v="0.2"/>
    <n v="2"/>
  </r>
  <r>
    <x v="0"/>
    <x v="0"/>
    <x v="2"/>
    <n v="9960"/>
    <s v="CPR NOT OTHERWISE SPECIFIED"/>
    <x v="0"/>
    <n v="3"/>
    <n v="2"/>
    <n v="8367"/>
    <n v="0.2"/>
    <n v="0.4"/>
    <n v="1.5"/>
  </r>
  <r>
    <x v="0"/>
    <x v="1"/>
    <x v="1"/>
    <n v="9960"/>
    <s v="CPR NOT OTHERWISE SPECIFIED"/>
    <x v="0"/>
    <n v="3"/>
    <n v="2"/>
    <n v="9218"/>
    <n v="0.2"/>
    <n v="0.3"/>
    <n v="1.5"/>
  </r>
  <r>
    <x v="1"/>
    <x v="0"/>
    <x v="2"/>
    <n v="9960"/>
    <s v="CPR NOT OTHERWISE SPECIFIED"/>
    <x v="0"/>
    <n v="1"/>
    <n v="1"/>
    <n v="22644"/>
    <n v="0"/>
    <n v="0"/>
    <n v="1"/>
  </r>
  <r>
    <x v="1"/>
    <x v="1"/>
    <x v="0"/>
    <n v="9960"/>
    <s v="CPR NOT OTHERWISE SPECIFIED"/>
    <x v="0"/>
    <n v="1"/>
    <n v="1"/>
    <n v="24438"/>
    <n v="0"/>
    <n v="0"/>
    <n v="1"/>
  </r>
  <r>
    <x v="2"/>
    <x v="0"/>
    <x v="1"/>
    <n v="9960"/>
    <s v="CPR NOT OTHERWISE SPECIFIED"/>
    <x v="0"/>
    <n v="1"/>
    <n v="1"/>
    <n v="142780"/>
    <n v="0"/>
    <n v="0"/>
    <n v="1"/>
  </r>
  <r>
    <x v="2"/>
    <x v="0"/>
    <x v="2"/>
    <n v="9960"/>
    <s v="CPR NOT OTHERWISE SPECIFIED"/>
    <x v="0"/>
    <n v="4"/>
    <n v="3"/>
    <n v="135406"/>
    <n v="0"/>
    <n v="0"/>
    <n v="1.3"/>
  </r>
  <r>
    <x v="2"/>
    <x v="1"/>
    <x v="0"/>
    <n v="9960"/>
    <s v="CPR NOT OTHERWISE SPECIFIED"/>
    <x v="0"/>
    <n v="2"/>
    <n v="2"/>
    <n v="123708"/>
    <n v="0"/>
    <n v="0"/>
    <n v="1"/>
  </r>
  <r>
    <x v="2"/>
    <x v="1"/>
    <x v="1"/>
    <n v="9960"/>
    <s v="CPR NOT OTHERWISE SPECIFIED"/>
    <x v="0"/>
    <n v="1"/>
    <n v="1"/>
    <n v="123485"/>
    <n v="0"/>
    <n v="0"/>
    <n v="1"/>
  </r>
  <r>
    <x v="3"/>
    <x v="0"/>
    <x v="0"/>
    <n v="9960"/>
    <s v="CPR NOT OTHERWISE SPECIFIED"/>
    <x v="0"/>
    <n v="11"/>
    <n v="7"/>
    <n v="130694"/>
    <n v="0.1"/>
    <n v="0.1"/>
    <n v="1.6"/>
  </r>
  <r>
    <x v="3"/>
    <x v="0"/>
    <x v="1"/>
    <n v="9960"/>
    <s v="CPR NOT OTHERWISE SPECIFIED"/>
    <x v="0"/>
    <n v="10"/>
    <n v="6"/>
    <n v="131165"/>
    <n v="0"/>
    <n v="0.1"/>
    <n v="1.7"/>
  </r>
  <r>
    <x v="3"/>
    <x v="0"/>
    <x v="2"/>
    <n v="9960"/>
    <s v="CPR NOT OTHERWISE SPECIFIED"/>
    <x v="0"/>
    <n v="10"/>
    <n v="7"/>
    <n v="129324"/>
    <n v="0.1"/>
    <n v="0.1"/>
    <n v="1.4"/>
  </r>
  <r>
    <x v="3"/>
    <x v="1"/>
    <x v="0"/>
    <n v="9960"/>
    <s v="CPR NOT OTHERWISE SPECIFIED"/>
    <x v="0"/>
    <n v="29"/>
    <n v="17"/>
    <n v="118311"/>
    <n v="0.1"/>
    <n v="0.2"/>
    <n v="1.7"/>
  </r>
  <r>
    <x v="3"/>
    <x v="1"/>
    <x v="1"/>
    <n v="9960"/>
    <s v="CPR NOT OTHERWISE SPECIFIED"/>
    <x v="0"/>
    <n v="16"/>
    <n v="13"/>
    <n v="119316"/>
    <n v="0.1"/>
    <n v="0.1"/>
    <n v="1.2"/>
  </r>
  <r>
    <x v="3"/>
    <x v="1"/>
    <x v="2"/>
    <n v="9960"/>
    <s v="CPR NOT OTHERWISE SPECIFIED"/>
    <x v="0"/>
    <n v="25"/>
    <n v="13"/>
    <n v="116567"/>
    <n v="0.1"/>
    <n v="0.2"/>
    <n v="1.9"/>
  </r>
  <r>
    <x v="4"/>
    <x v="0"/>
    <x v="0"/>
    <n v="9960"/>
    <s v="CPR NOT OTHERWISE SPECIFIED"/>
    <x v="0"/>
    <n v="2"/>
    <n v="2"/>
    <n v="7817"/>
    <n v="0.3"/>
    <n v="0.3"/>
    <n v="1"/>
  </r>
  <r>
    <x v="4"/>
    <x v="0"/>
    <x v="1"/>
    <n v="9960"/>
    <s v="CPR NOT OTHERWISE SPECIFIED"/>
    <x v="0"/>
    <n v="3"/>
    <n v="2"/>
    <n v="8827"/>
    <n v="0.2"/>
    <n v="0.3"/>
    <n v="1.5"/>
  </r>
  <r>
    <x v="4"/>
    <x v="0"/>
    <x v="2"/>
    <n v="9960"/>
    <s v="CPR NOT OTHERWISE SPECIFIED"/>
    <x v="0"/>
    <n v="4"/>
    <n v="4"/>
    <n v="9872"/>
    <n v="0.4"/>
    <n v="0.4"/>
    <n v="1"/>
  </r>
  <r>
    <x v="4"/>
    <x v="1"/>
    <x v="0"/>
    <n v="9960"/>
    <s v="CPR NOT OTHERWISE SPECIFIED"/>
    <x v="0"/>
    <n v="12"/>
    <n v="7"/>
    <n v="9114"/>
    <n v="0.8"/>
    <n v="1.3"/>
    <n v="1.7"/>
  </r>
  <r>
    <x v="4"/>
    <x v="1"/>
    <x v="1"/>
    <n v="9960"/>
    <s v="CPR NOT OTHERWISE SPECIFIED"/>
    <x v="0"/>
    <n v="5"/>
    <n v="4"/>
    <n v="9934"/>
    <n v="0.4"/>
    <n v="0.5"/>
    <n v="1.2"/>
  </r>
  <r>
    <x v="4"/>
    <x v="1"/>
    <x v="2"/>
    <n v="9960"/>
    <s v="CPR NOT OTHERWISE SPECIFIED"/>
    <x v="0"/>
    <n v="4"/>
    <n v="3"/>
    <n v="10879"/>
    <n v="0.3"/>
    <n v="0.4"/>
    <n v="1.3"/>
  </r>
  <r>
    <x v="5"/>
    <x v="0"/>
    <x v="0"/>
    <n v="9960"/>
    <s v="CPR NOT OTHERWISE SPECIFIED"/>
    <x v="0"/>
    <n v="1"/>
    <n v="1"/>
    <n v="2615"/>
    <n v="0.4"/>
    <n v="0.4"/>
    <n v="1"/>
  </r>
  <r>
    <x v="5"/>
    <x v="0"/>
    <x v="1"/>
    <n v="9960"/>
    <s v="CPR NOT OTHERWISE SPECIFIED"/>
    <x v="0"/>
    <n v="1"/>
    <n v="1"/>
    <n v="3206"/>
    <n v="0.3"/>
    <n v="0.3"/>
    <n v="1"/>
  </r>
  <r>
    <x v="5"/>
    <x v="0"/>
    <x v="2"/>
    <n v="9960"/>
    <s v="CPR NOT OTHERWISE SPECIFIED"/>
    <x v="0"/>
    <n v="1"/>
    <n v="1"/>
    <n v="3818"/>
    <n v="0.3"/>
    <n v="0.3"/>
    <n v="1"/>
  </r>
  <r>
    <x v="5"/>
    <x v="1"/>
    <x v="0"/>
    <n v="9960"/>
    <s v="CPR NOT OTHERWISE SPECIFIED"/>
    <x v="0"/>
    <n v="1"/>
    <n v="1"/>
    <n v="2101"/>
    <n v="0.5"/>
    <n v="0.5"/>
    <n v="1"/>
  </r>
  <r>
    <x v="5"/>
    <x v="1"/>
    <x v="1"/>
    <n v="9960"/>
    <s v="CPR NOT OTHERWISE SPECIFIED"/>
    <x v="0"/>
    <n v="1"/>
    <n v="1"/>
    <n v="2554"/>
    <n v="0.4"/>
    <n v="0.4"/>
    <n v="1"/>
  </r>
  <r>
    <x v="5"/>
    <x v="1"/>
    <x v="2"/>
    <n v="9960"/>
    <s v="CPR NOT OTHERWISE SPECIFIED"/>
    <x v="0"/>
    <n v="3"/>
    <n v="2"/>
    <n v="2967"/>
    <n v="0.7"/>
    <n v="1"/>
    <n v="1.5"/>
  </r>
  <r>
    <x v="0"/>
    <x v="0"/>
    <x v="3"/>
    <n v="9960"/>
    <s v="CPR NOT OTHERWISE SPECIFIED"/>
    <x v="0"/>
    <n v="18"/>
    <n v="18"/>
    <n v="219986"/>
    <n v="0.1"/>
    <n v="0.1"/>
    <n v="1"/>
  </r>
  <r>
    <x v="0"/>
    <x v="0"/>
    <x v="0"/>
    <n v="9960"/>
    <s v="CPR NOT OTHERWISE SPECIFIED"/>
    <x v="0"/>
    <n v="11"/>
    <n v="11"/>
    <n v="228941"/>
    <n v="0"/>
    <n v="0"/>
    <n v="1"/>
  </r>
  <r>
    <x v="0"/>
    <x v="0"/>
    <x v="1"/>
    <n v="9960"/>
    <s v="CPR NOT OTHERWISE SPECIFIED"/>
    <x v="0"/>
    <n v="25"/>
    <n v="25"/>
    <n v="236265"/>
    <n v="0.1"/>
    <n v="0.1"/>
    <n v="1"/>
  </r>
  <r>
    <x v="0"/>
    <x v="0"/>
    <x v="2"/>
    <n v="9960"/>
    <s v="CPR NOT OTHERWISE SPECIFIED"/>
    <x v="0"/>
    <n v="18"/>
    <n v="17"/>
    <n v="232931"/>
    <n v="0.1"/>
    <n v="0.1"/>
    <n v="1.1000000000000001"/>
  </r>
  <r>
    <x v="0"/>
    <x v="0"/>
    <x v="4"/>
    <n v="9960"/>
    <s v="CPR NOT OTHERWISE SPECIFIED"/>
    <x v="0"/>
    <n v="12"/>
    <n v="12"/>
    <n v="223945"/>
    <n v="0.1"/>
    <n v="0.1"/>
    <n v="1"/>
  </r>
  <r>
    <x v="0"/>
    <x v="1"/>
    <x v="3"/>
    <n v="9960"/>
    <s v="CPR NOT OTHERWISE SPECIFIED"/>
    <x v="0"/>
    <n v="18"/>
    <n v="17"/>
    <n v="233020"/>
    <n v="0.1"/>
    <n v="0.1"/>
    <n v="1.1000000000000001"/>
  </r>
  <r>
    <x v="0"/>
    <x v="1"/>
    <x v="0"/>
    <n v="9960"/>
    <s v="CPR NOT OTHERWISE SPECIFIED"/>
    <x v="0"/>
    <n v="27"/>
    <n v="26"/>
    <n v="242793"/>
    <n v="0.1"/>
    <n v="0.1"/>
    <n v="1"/>
  </r>
  <r>
    <x v="0"/>
    <x v="1"/>
    <x v="1"/>
    <n v="9960"/>
    <s v="CPR NOT OTHERWISE SPECIFIED"/>
    <x v="0"/>
    <n v="24"/>
    <n v="23"/>
    <n v="250153"/>
    <n v="0.1"/>
    <n v="0.1"/>
    <n v="1"/>
  </r>
  <r>
    <x v="0"/>
    <x v="1"/>
    <x v="2"/>
    <n v="9960"/>
    <s v="CPR NOT OTHERWISE SPECIFIED"/>
    <x v="0"/>
    <n v="25"/>
    <n v="23"/>
    <n v="246640"/>
    <n v="0.1"/>
    <n v="0.1"/>
    <n v="1.1000000000000001"/>
  </r>
  <r>
    <x v="0"/>
    <x v="1"/>
    <x v="4"/>
    <n v="9960"/>
    <s v="CPR NOT OTHERWISE SPECIFIED"/>
    <x v="0"/>
    <n v="21"/>
    <n v="21"/>
    <n v="236811"/>
    <n v="0.1"/>
    <n v="0.1"/>
    <n v="1"/>
  </r>
  <r>
    <x v="6"/>
    <x v="0"/>
    <x v="1"/>
    <n v="9960"/>
    <s v="CPR NOT OTHERWISE SPECIFIED"/>
    <x v="0"/>
    <n v="1"/>
    <n v="1"/>
    <n v="754681"/>
    <n v="0"/>
    <n v="0"/>
    <n v="1"/>
  </r>
  <r>
    <x v="6"/>
    <x v="0"/>
    <x v="2"/>
    <n v="9960"/>
    <s v="CPR NOT OTHERWISE SPECIFIED"/>
    <x v="0"/>
    <n v="1"/>
    <n v="1"/>
    <n v="759655"/>
    <n v="0"/>
    <n v="0"/>
    <n v="1"/>
  </r>
  <r>
    <x v="6"/>
    <x v="0"/>
    <x v="4"/>
    <n v="9960"/>
    <s v="CPR NOT OTHERWISE SPECIFIED"/>
    <x v="0"/>
    <n v="1"/>
    <n v="1"/>
    <n v="779037"/>
    <n v="0"/>
    <n v="0"/>
    <n v="1"/>
  </r>
  <r>
    <x v="6"/>
    <x v="1"/>
    <x v="3"/>
    <n v="9960"/>
    <s v="CPR NOT OTHERWISE SPECIFIED"/>
    <x v="0"/>
    <n v="4"/>
    <n v="3"/>
    <n v="757756"/>
    <n v="0"/>
    <n v="0"/>
    <n v="1.3"/>
  </r>
  <r>
    <x v="6"/>
    <x v="1"/>
    <x v="1"/>
    <n v="9960"/>
    <s v="CPR NOT OTHERWISE SPECIFIED"/>
    <x v="0"/>
    <n v="4"/>
    <n v="4"/>
    <n v="789193"/>
    <n v="0"/>
    <n v="0"/>
    <n v="1"/>
  </r>
  <r>
    <x v="6"/>
    <x v="1"/>
    <x v="2"/>
    <n v="9960"/>
    <s v="CPR NOT OTHERWISE SPECIFIED"/>
    <x v="0"/>
    <n v="3"/>
    <n v="2"/>
    <n v="794603"/>
    <n v="0"/>
    <n v="0"/>
    <n v="1.5"/>
  </r>
  <r>
    <x v="6"/>
    <x v="1"/>
    <x v="4"/>
    <n v="9960"/>
    <s v="CPR NOT OTHERWISE SPECIFIED"/>
    <x v="0"/>
    <n v="2"/>
    <n v="1"/>
    <n v="817051"/>
    <n v="0"/>
    <n v="0"/>
    <n v="2"/>
  </r>
  <r>
    <x v="1"/>
    <x v="0"/>
    <x v="3"/>
    <n v="9960"/>
    <s v="CPR NOT OTHERWISE SPECIFIED"/>
    <x v="0"/>
    <n v="3"/>
    <n v="3"/>
    <n v="617346"/>
    <n v="0"/>
    <n v="0"/>
    <n v="1"/>
  </r>
  <r>
    <x v="1"/>
    <x v="0"/>
    <x v="0"/>
    <n v="9960"/>
    <s v="CPR NOT OTHERWISE SPECIFIED"/>
    <x v="0"/>
    <n v="4"/>
    <n v="4"/>
    <n v="647763"/>
    <n v="0"/>
    <n v="0"/>
    <n v="1"/>
  </r>
  <r>
    <x v="1"/>
    <x v="0"/>
    <x v="1"/>
    <n v="9960"/>
    <s v="CPR NOT OTHERWISE SPECIFIED"/>
    <x v="0"/>
    <n v="1"/>
    <n v="1"/>
    <n v="668364"/>
    <n v="0"/>
    <n v="0"/>
    <n v="1"/>
  </r>
  <r>
    <x v="1"/>
    <x v="0"/>
    <x v="2"/>
    <n v="9960"/>
    <s v="CPR NOT OTHERWISE SPECIFIED"/>
    <x v="0"/>
    <n v="2"/>
    <n v="2"/>
    <n v="673683"/>
    <n v="0"/>
    <n v="0"/>
    <n v="1"/>
  </r>
  <r>
    <x v="1"/>
    <x v="0"/>
    <x v="4"/>
    <n v="9960"/>
    <s v="CPR NOT OTHERWISE SPECIFIED"/>
    <x v="0"/>
    <n v="3"/>
    <n v="3"/>
    <n v="683244"/>
    <n v="0"/>
    <n v="0"/>
    <n v="1"/>
  </r>
  <r>
    <x v="1"/>
    <x v="1"/>
    <x v="3"/>
    <n v="9960"/>
    <s v="CPR NOT OTHERWISE SPECIFIED"/>
    <x v="0"/>
    <n v="4"/>
    <n v="4"/>
    <n v="646834"/>
    <n v="0"/>
    <n v="0"/>
    <n v="1"/>
  </r>
  <r>
    <x v="1"/>
    <x v="1"/>
    <x v="0"/>
    <n v="9960"/>
    <s v="CPR NOT OTHERWISE SPECIFIED"/>
    <x v="0"/>
    <n v="8"/>
    <n v="7"/>
    <n v="678954"/>
    <n v="0"/>
    <n v="0"/>
    <n v="1.1000000000000001"/>
  </r>
  <r>
    <x v="1"/>
    <x v="1"/>
    <x v="1"/>
    <n v="9960"/>
    <s v="CPR NOT OTHERWISE SPECIFIED"/>
    <x v="0"/>
    <n v="5"/>
    <n v="5"/>
    <n v="699954"/>
    <n v="0"/>
    <n v="0"/>
    <n v="1"/>
  </r>
  <r>
    <x v="1"/>
    <x v="1"/>
    <x v="2"/>
    <n v="9960"/>
    <s v="CPR NOT OTHERWISE SPECIFIED"/>
    <x v="0"/>
    <n v="2"/>
    <n v="2"/>
    <n v="705764"/>
    <n v="0"/>
    <n v="0"/>
    <n v="1"/>
  </r>
  <r>
    <x v="1"/>
    <x v="1"/>
    <x v="4"/>
    <n v="9960"/>
    <s v="CPR NOT OTHERWISE SPECIFIED"/>
    <x v="0"/>
    <n v="2"/>
    <n v="2"/>
    <n v="714811"/>
    <n v="0"/>
    <n v="0"/>
    <n v="1"/>
  </r>
  <r>
    <x v="7"/>
    <x v="0"/>
    <x v="3"/>
    <n v="9960"/>
    <s v="CPR NOT OTHERWISE SPECIFIED"/>
    <x v="0"/>
    <n v="4"/>
    <n v="4"/>
    <n v="390287"/>
    <n v="0"/>
    <n v="0"/>
    <n v="1"/>
  </r>
  <r>
    <x v="7"/>
    <x v="0"/>
    <x v="0"/>
    <n v="9960"/>
    <s v="CPR NOT OTHERWISE SPECIFIED"/>
    <x v="0"/>
    <n v="2"/>
    <n v="2"/>
    <n v="403502"/>
    <n v="0"/>
    <n v="0"/>
    <n v="1"/>
  </r>
  <r>
    <x v="7"/>
    <x v="0"/>
    <x v="2"/>
    <n v="9960"/>
    <s v="CPR NOT OTHERWISE SPECIFIED"/>
    <x v="0"/>
    <n v="1"/>
    <n v="1"/>
    <n v="436878"/>
    <n v="0"/>
    <n v="0"/>
    <n v="1"/>
  </r>
  <r>
    <x v="7"/>
    <x v="0"/>
    <x v="4"/>
    <n v="9960"/>
    <s v="CPR NOT OTHERWISE SPECIFIED"/>
    <x v="0"/>
    <n v="3"/>
    <n v="3"/>
    <n v="459030"/>
    <n v="0"/>
    <n v="0"/>
    <n v="1"/>
  </r>
  <r>
    <x v="7"/>
    <x v="1"/>
    <x v="3"/>
    <n v="9960"/>
    <s v="CPR NOT OTHERWISE SPECIFIED"/>
    <x v="0"/>
    <n v="4"/>
    <n v="4"/>
    <n v="392131"/>
    <n v="0"/>
    <n v="0"/>
    <n v="1"/>
  </r>
  <r>
    <x v="7"/>
    <x v="1"/>
    <x v="0"/>
    <n v="9960"/>
    <s v="CPR NOT OTHERWISE SPECIFIED"/>
    <x v="0"/>
    <n v="7"/>
    <n v="7"/>
    <n v="408427"/>
    <n v="0"/>
    <n v="0"/>
    <n v="1"/>
  </r>
  <r>
    <x v="7"/>
    <x v="1"/>
    <x v="1"/>
    <n v="9960"/>
    <s v="CPR NOT OTHERWISE SPECIFIED"/>
    <x v="0"/>
    <n v="3"/>
    <n v="3"/>
    <n v="420220"/>
    <n v="0"/>
    <n v="0"/>
    <n v="1"/>
  </r>
  <r>
    <x v="7"/>
    <x v="1"/>
    <x v="2"/>
    <n v="9960"/>
    <s v="CPR NOT OTHERWISE SPECIFIED"/>
    <x v="0"/>
    <n v="4"/>
    <n v="4"/>
    <n v="443392"/>
    <n v="0"/>
    <n v="0"/>
    <n v="1"/>
  </r>
  <r>
    <x v="7"/>
    <x v="1"/>
    <x v="4"/>
    <n v="9960"/>
    <s v="CPR NOT OTHERWISE SPECIFIED"/>
    <x v="0"/>
    <n v="6"/>
    <n v="6"/>
    <n v="463980"/>
    <n v="0"/>
    <n v="0"/>
    <n v="1"/>
  </r>
  <r>
    <x v="2"/>
    <x v="0"/>
    <x v="3"/>
    <n v="9960"/>
    <s v="CPR NOT OTHERWISE SPECIFIED"/>
    <x v="0"/>
    <n v="59"/>
    <n v="57"/>
    <n v="3606905"/>
    <n v="0"/>
    <n v="0"/>
    <n v="1"/>
  </r>
  <r>
    <x v="2"/>
    <x v="0"/>
    <x v="0"/>
    <n v="9960"/>
    <s v="CPR NOT OTHERWISE SPECIFIED"/>
    <x v="0"/>
    <n v="51"/>
    <n v="49"/>
    <n v="3717372"/>
    <n v="0"/>
    <n v="0"/>
    <n v="1"/>
  </r>
  <r>
    <x v="2"/>
    <x v="0"/>
    <x v="1"/>
    <n v="9960"/>
    <s v="CPR NOT OTHERWISE SPECIFIED"/>
    <x v="0"/>
    <n v="63"/>
    <n v="60"/>
    <n v="3778921"/>
    <n v="0"/>
    <n v="0"/>
    <n v="1"/>
  </r>
  <r>
    <x v="2"/>
    <x v="0"/>
    <x v="2"/>
    <n v="9960"/>
    <s v="CPR NOT OTHERWISE SPECIFIED"/>
    <x v="0"/>
    <n v="51"/>
    <n v="48"/>
    <n v="3809137"/>
    <n v="0"/>
    <n v="0"/>
    <n v="1.1000000000000001"/>
  </r>
  <r>
    <x v="2"/>
    <x v="0"/>
    <x v="4"/>
    <n v="9960"/>
    <s v="CPR NOT OTHERWISE SPECIFIED"/>
    <x v="0"/>
    <n v="48"/>
    <n v="43"/>
    <n v="3903548"/>
    <n v="0"/>
    <n v="0"/>
    <n v="1.1000000000000001"/>
  </r>
  <r>
    <x v="2"/>
    <x v="1"/>
    <x v="3"/>
    <n v="9960"/>
    <s v="CPR NOT OTHERWISE SPECIFIED"/>
    <x v="0"/>
    <n v="67"/>
    <n v="63"/>
    <n v="3454399"/>
    <n v="0"/>
    <n v="0"/>
    <n v="1.1000000000000001"/>
  </r>
  <r>
    <x v="2"/>
    <x v="1"/>
    <x v="0"/>
    <n v="9960"/>
    <s v="CPR NOT OTHERWISE SPECIFIED"/>
    <x v="0"/>
    <n v="68"/>
    <n v="63"/>
    <n v="3573350"/>
    <n v="0"/>
    <n v="0"/>
    <n v="1.1000000000000001"/>
  </r>
  <r>
    <x v="2"/>
    <x v="1"/>
    <x v="1"/>
    <n v="9960"/>
    <s v="CPR NOT OTHERWISE SPECIFIED"/>
    <x v="0"/>
    <n v="58"/>
    <n v="52"/>
    <n v="3635829"/>
    <n v="0"/>
    <n v="0"/>
    <n v="1.1000000000000001"/>
  </r>
  <r>
    <x v="2"/>
    <x v="1"/>
    <x v="2"/>
    <n v="9960"/>
    <s v="CPR NOT OTHERWISE SPECIFIED"/>
    <x v="0"/>
    <n v="46"/>
    <n v="44"/>
    <n v="3692747"/>
    <n v="0"/>
    <n v="0"/>
    <n v="1"/>
  </r>
  <r>
    <x v="2"/>
    <x v="1"/>
    <x v="4"/>
    <n v="9960"/>
    <s v="CPR NOT OTHERWISE SPECIFIED"/>
    <x v="0"/>
    <n v="33"/>
    <n v="30"/>
    <n v="3754616"/>
    <n v="0"/>
    <n v="0"/>
    <n v="1.1000000000000001"/>
  </r>
  <r>
    <x v="8"/>
    <x v="0"/>
    <x v="3"/>
    <n v="9960"/>
    <s v="CPR NOT OTHERWISE SPECIFIED"/>
    <x v="0"/>
    <n v="1"/>
    <n v="1"/>
    <n v="358271"/>
    <n v="0"/>
    <n v="0"/>
    <n v="1"/>
  </r>
  <r>
    <x v="8"/>
    <x v="0"/>
    <x v="1"/>
    <n v="9960"/>
    <s v="CPR NOT OTHERWISE SPECIFIED"/>
    <x v="0"/>
    <n v="1"/>
    <n v="1"/>
    <n v="382053"/>
    <n v="0"/>
    <n v="0"/>
    <n v="1"/>
  </r>
  <r>
    <x v="8"/>
    <x v="0"/>
    <x v="2"/>
    <n v="9960"/>
    <s v="CPR NOT OTHERWISE SPECIFIED"/>
    <x v="0"/>
    <n v="2"/>
    <n v="2"/>
    <n v="384574"/>
    <n v="0"/>
    <n v="0"/>
    <n v="1"/>
  </r>
  <r>
    <x v="8"/>
    <x v="0"/>
    <x v="4"/>
    <n v="9960"/>
    <s v="CPR NOT OTHERWISE SPECIFIED"/>
    <x v="0"/>
    <n v="1"/>
    <n v="1"/>
    <n v="394994"/>
    <n v="0"/>
    <n v="0"/>
    <n v="1"/>
  </r>
  <r>
    <x v="8"/>
    <x v="1"/>
    <x v="3"/>
    <n v="9960"/>
    <s v="CPR NOT OTHERWISE SPECIFIED"/>
    <x v="0"/>
    <n v="1"/>
    <n v="1"/>
    <n v="373601"/>
    <n v="0"/>
    <n v="0"/>
    <n v="1"/>
  </r>
  <r>
    <x v="8"/>
    <x v="1"/>
    <x v="1"/>
    <n v="9960"/>
    <s v="CPR NOT OTHERWISE SPECIFIED"/>
    <x v="0"/>
    <n v="2"/>
    <n v="2"/>
    <n v="401325"/>
    <n v="0"/>
    <n v="0"/>
    <n v="1"/>
  </r>
  <r>
    <x v="8"/>
    <x v="1"/>
    <x v="2"/>
    <n v="9960"/>
    <s v="CPR NOT OTHERWISE SPECIFIED"/>
    <x v="0"/>
    <n v="1"/>
    <n v="1"/>
    <n v="403711"/>
    <n v="0"/>
    <n v="0"/>
    <n v="1"/>
  </r>
  <r>
    <x v="8"/>
    <x v="1"/>
    <x v="4"/>
    <n v="9960"/>
    <s v="CPR NOT OTHERWISE SPECIFIED"/>
    <x v="0"/>
    <n v="5"/>
    <n v="4"/>
    <n v="416372"/>
    <n v="0"/>
    <n v="0"/>
    <n v="1.2"/>
  </r>
  <r>
    <x v="3"/>
    <x v="0"/>
    <x v="3"/>
    <n v="9960"/>
    <s v="CPR NOT OTHERWISE SPECIFIED"/>
    <x v="0"/>
    <n v="186"/>
    <n v="165"/>
    <n v="3300998"/>
    <n v="0"/>
    <n v="0.1"/>
    <n v="1.1000000000000001"/>
  </r>
  <r>
    <x v="3"/>
    <x v="0"/>
    <x v="0"/>
    <n v="9960"/>
    <s v="CPR NOT OTHERWISE SPECIFIED"/>
    <x v="0"/>
    <n v="237"/>
    <n v="217"/>
    <n v="3470917"/>
    <n v="0.1"/>
    <n v="0.1"/>
    <n v="1.1000000000000001"/>
  </r>
  <r>
    <x v="3"/>
    <x v="0"/>
    <x v="1"/>
    <n v="9960"/>
    <s v="CPR NOT OTHERWISE SPECIFIED"/>
    <x v="0"/>
    <n v="182"/>
    <n v="170"/>
    <n v="3628916"/>
    <n v="0"/>
    <n v="0.1"/>
    <n v="1.1000000000000001"/>
  </r>
  <r>
    <x v="3"/>
    <x v="0"/>
    <x v="2"/>
    <n v="9960"/>
    <s v="CPR NOT OTHERWISE SPECIFIED"/>
    <x v="0"/>
    <n v="170"/>
    <n v="159"/>
    <n v="3749775"/>
    <n v="0"/>
    <n v="0"/>
    <n v="1.1000000000000001"/>
  </r>
  <r>
    <x v="3"/>
    <x v="0"/>
    <x v="4"/>
    <n v="9960"/>
    <s v="CPR NOT OTHERWISE SPECIFIED"/>
    <x v="0"/>
    <n v="123"/>
    <n v="116"/>
    <n v="3936902"/>
    <n v="0"/>
    <n v="0"/>
    <n v="1.1000000000000001"/>
  </r>
  <r>
    <x v="3"/>
    <x v="1"/>
    <x v="3"/>
    <n v="9960"/>
    <s v="CPR NOT OTHERWISE SPECIFIED"/>
    <x v="0"/>
    <n v="304"/>
    <n v="285"/>
    <n v="3071799"/>
    <n v="0.1"/>
    <n v="0.1"/>
    <n v="1.1000000000000001"/>
  </r>
  <r>
    <x v="3"/>
    <x v="1"/>
    <x v="0"/>
    <n v="9960"/>
    <s v="CPR NOT OTHERWISE SPECIFIED"/>
    <x v="0"/>
    <n v="274"/>
    <n v="261"/>
    <n v="3235436"/>
    <n v="0.1"/>
    <n v="0.1"/>
    <n v="1"/>
  </r>
  <r>
    <x v="3"/>
    <x v="1"/>
    <x v="1"/>
    <n v="9960"/>
    <s v="CPR NOT OTHERWISE SPECIFIED"/>
    <x v="0"/>
    <n v="289"/>
    <n v="266"/>
    <n v="3384031"/>
    <n v="0.1"/>
    <n v="0.1"/>
    <n v="1.1000000000000001"/>
  </r>
  <r>
    <x v="3"/>
    <x v="1"/>
    <x v="2"/>
    <n v="9960"/>
    <s v="CPR NOT OTHERWISE SPECIFIED"/>
    <x v="0"/>
    <n v="275"/>
    <n v="260"/>
    <n v="3508216"/>
    <n v="0.1"/>
    <n v="0.1"/>
    <n v="1.1000000000000001"/>
  </r>
  <r>
    <x v="3"/>
    <x v="1"/>
    <x v="4"/>
    <n v="9960"/>
    <s v="CPR NOT OTHERWISE SPECIFIED"/>
    <x v="0"/>
    <n v="219"/>
    <n v="202"/>
    <n v="3671994"/>
    <n v="0.1"/>
    <n v="0.1"/>
    <n v="1.1000000000000001"/>
  </r>
  <r>
    <x v="9"/>
    <x v="0"/>
    <x v="0"/>
    <n v="9960"/>
    <s v="CPR NOT OTHERWISE SPECIFIED"/>
    <x v="0"/>
    <n v="6"/>
    <n v="5"/>
    <n v="672199"/>
    <n v="0"/>
    <n v="0"/>
    <n v="1.2"/>
  </r>
  <r>
    <x v="9"/>
    <x v="0"/>
    <x v="1"/>
    <n v="9960"/>
    <s v="CPR NOT OTHERWISE SPECIFIED"/>
    <x v="0"/>
    <n v="1"/>
    <n v="1"/>
    <n v="686686"/>
    <n v="0"/>
    <n v="0"/>
    <n v="1"/>
  </r>
  <r>
    <x v="9"/>
    <x v="0"/>
    <x v="2"/>
    <n v="9960"/>
    <s v="CPR NOT OTHERWISE SPECIFIED"/>
    <x v="0"/>
    <n v="1"/>
    <n v="1"/>
    <n v="694764"/>
    <n v="0"/>
    <n v="0"/>
    <n v="1"/>
  </r>
  <r>
    <x v="9"/>
    <x v="1"/>
    <x v="3"/>
    <n v="9960"/>
    <s v="CPR NOT OTHERWISE SPECIFIED"/>
    <x v="0"/>
    <n v="2"/>
    <n v="2"/>
    <n v="679673"/>
    <n v="0"/>
    <n v="0"/>
    <n v="1"/>
  </r>
  <r>
    <x v="9"/>
    <x v="1"/>
    <x v="0"/>
    <n v="9960"/>
    <s v="CPR NOT OTHERWISE SPECIFIED"/>
    <x v="0"/>
    <n v="4"/>
    <n v="4"/>
    <n v="704828"/>
    <n v="0"/>
    <n v="0"/>
    <n v="1"/>
  </r>
  <r>
    <x v="9"/>
    <x v="1"/>
    <x v="1"/>
    <n v="9960"/>
    <s v="CPR NOT OTHERWISE SPECIFIED"/>
    <x v="0"/>
    <n v="1"/>
    <n v="1"/>
    <n v="719754"/>
    <n v="0"/>
    <n v="0"/>
    <n v="1"/>
  </r>
  <r>
    <x v="9"/>
    <x v="1"/>
    <x v="2"/>
    <n v="9960"/>
    <s v="CPR NOT OTHERWISE SPECIFIED"/>
    <x v="0"/>
    <n v="1"/>
    <n v="1"/>
    <n v="726364"/>
    <n v="0"/>
    <n v="0"/>
    <n v="1"/>
  </r>
  <r>
    <x v="9"/>
    <x v="1"/>
    <x v="4"/>
    <n v="9960"/>
    <s v="CPR NOT OTHERWISE SPECIFIED"/>
    <x v="0"/>
    <n v="1"/>
    <n v="1"/>
    <n v="749038"/>
    <n v="0"/>
    <n v="0"/>
    <n v="1"/>
  </r>
  <r>
    <x v="4"/>
    <x v="0"/>
    <x v="3"/>
    <n v="9960"/>
    <s v="CPR NOT OTHERWISE SPECIFIED"/>
    <x v="0"/>
    <n v="126"/>
    <n v="111"/>
    <n v="629152"/>
    <n v="0.2"/>
    <n v="0.2"/>
    <n v="1.1000000000000001"/>
  </r>
  <r>
    <x v="4"/>
    <x v="0"/>
    <x v="0"/>
    <n v="9960"/>
    <s v="CPR NOT OTHERWISE SPECIFIED"/>
    <x v="0"/>
    <n v="109"/>
    <n v="98"/>
    <n v="657814"/>
    <n v="0.1"/>
    <n v="0.2"/>
    <n v="1.1000000000000001"/>
  </r>
  <r>
    <x v="4"/>
    <x v="0"/>
    <x v="1"/>
    <n v="9960"/>
    <s v="CPR NOT OTHERWISE SPECIFIED"/>
    <x v="0"/>
    <n v="125"/>
    <n v="108"/>
    <n v="689374"/>
    <n v="0.2"/>
    <n v="0.2"/>
    <n v="1.2"/>
  </r>
  <r>
    <x v="4"/>
    <x v="0"/>
    <x v="2"/>
    <n v="9960"/>
    <s v="CPR NOT OTHERWISE SPECIFIED"/>
    <x v="0"/>
    <n v="115"/>
    <n v="110"/>
    <n v="729168"/>
    <n v="0.2"/>
    <n v="0.2"/>
    <n v="1"/>
  </r>
  <r>
    <x v="4"/>
    <x v="0"/>
    <x v="4"/>
    <n v="9960"/>
    <s v="CPR NOT OTHERWISE SPECIFIED"/>
    <x v="0"/>
    <n v="101"/>
    <n v="83"/>
    <n v="759348"/>
    <n v="0.1"/>
    <n v="0.1"/>
    <n v="1.2"/>
  </r>
  <r>
    <x v="4"/>
    <x v="1"/>
    <x v="3"/>
    <n v="9960"/>
    <s v="CPR NOT OTHERWISE SPECIFIED"/>
    <x v="0"/>
    <n v="158"/>
    <n v="142"/>
    <n v="566529"/>
    <n v="0.3"/>
    <n v="0.3"/>
    <n v="1.1000000000000001"/>
  </r>
  <r>
    <x v="4"/>
    <x v="1"/>
    <x v="0"/>
    <n v="9960"/>
    <s v="CPR NOT OTHERWISE SPECIFIED"/>
    <x v="0"/>
    <n v="181"/>
    <n v="168"/>
    <n v="596943"/>
    <n v="0.3"/>
    <n v="0.3"/>
    <n v="1.1000000000000001"/>
  </r>
  <r>
    <x v="4"/>
    <x v="1"/>
    <x v="1"/>
    <n v="9960"/>
    <s v="CPR NOT OTHERWISE SPECIFIED"/>
    <x v="0"/>
    <n v="163"/>
    <n v="141"/>
    <n v="630964"/>
    <n v="0.2"/>
    <n v="0.3"/>
    <n v="1.2"/>
  </r>
  <r>
    <x v="4"/>
    <x v="1"/>
    <x v="2"/>
    <n v="9960"/>
    <s v="CPR NOT OTHERWISE SPECIFIED"/>
    <x v="0"/>
    <n v="170"/>
    <n v="152"/>
    <n v="672205"/>
    <n v="0.2"/>
    <n v="0.3"/>
    <n v="1.1000000000000001"/>
  </r>
  <r>
    <x v="4"/>
    <x v="1"/>
    <x v="4"/>
    <n v="9960"/>
    <s v="CPR NOT OTHERWISE SPECIFIED"/>
    <x v="0"/>
    <n v="131"/>
    <n v="119"/>
    <n v="700063"/>
    <n v="0.2"/>
    <n v="0.2"/>
    <n v="1.1000000000000001"/>
  </r>
  <r>
    <x v="5"/>
    <x v="0"/>
    <x v="3"/>
    <n v="9960"/>
    <s v="CPR NOT OTHERWISE SPECIFIED"/>
    <x v="0"/>
    <n v="299"/>
    <n v="271"/>
    <n v="673128"/>
    <n v="0.4"/>
    <n v="0.4"/>
    <n v="1.1000000000000001"/>
  </r>
  <r>
    <x v="5"/>
    <x v="0"/>
    <x v="0"/>
    <n v="9960"/>
    <s v="CPR NOT OTHERWISE SPECIFIED"/>
    <x v="0"/>
    <n v="325"/>
    <n v="302"/>
    <n v="683319"/>
    <n v="0.4"/>
    <n v="0.5"/>
    <n v="1.1000000000000001"/>
  </r>
  <r>
    <x v="5"/>
    <x v="0"/>
    <x v="1"/>
    <n v="9960"/>
    <s v="CPR NOT OTHERWISE SPECIFIED"/>
    <x v="0"/>
    <n v="322"/>
    <n v="294"/>
    <n v="689942"/>
    <n v="0.4"/>
    <n v="0.5"/>
    <n v="1.1000000000000001"/>
  </r>
  <r>
    <x v="5"/>
    <x v="0"/>
    <x v="2"/>
    <n v="9960"/>
    <s v="CPR NOT OTHERWISE SPECIFIED"/>
    <x v="0"/>
    <n v="289"/>
    <n v="268"/>
    <n v="700673"/>
    <n v="0.4"/>
    <n v="0.4"/>
    <n v="1.1000000000000001"/>
  </r>
  <r>
    <x v="5"/>
    <x v="0"/>
    <x v="4"/>
    <n v="9960"/>
    <s v="CPR NOT OTHERWISE SPECIFIED"/>
    <x v="0"/>
    <n v="224"/>
    <n v="204"/>
    <n v="715593"/>
    <n v="0.3"/>
    <n v="0.3"/>
    <n v="1.1000000000000001"/>
  </r>
  <r>
    <x v="5"/>
    <x v="1"/>
    <x v="3"/>
    <n v="9960"/>
    <s v="CPR NOT OTHERWISE SPECIFIED"/>
    <x v="0"/>
    <n v="326"/>
    <n v="288"/>
    <n v="408535"/>
    <n v="0.7"/>
    <n v="0.8"/>
    <n v="1.1000000000000001"/>
  </r>
  <r>
    <x v="5"/>
    <x v="1"/>
    <x v="0"/>
    <n v="9960"/>
    <s v="CPR NOT OTHERWISE SPECIFIED"/>
    <x v="0"/>
    <n v="385"/>
    <n v="358"/>
    <n v="426867"/>
    <n v="0.8"/>
    <n v="0.9"/>
    <n v="1.1000000000000001"/>
  </r>
  <r>
    <x v="5"/>
    <x v="1"/>
    <x v="1"/>
    <n v="9960"/>
    <s v="CPR NOT OTHERWISE SPECIFIED"/>
    <x v="0"/>
    <n v="321"/>
    <n v="279"/>
    <n v="441607"/>
    <n v="0.6"/>
    <n v="0.7"/>
    <n v="1.2"/>
  </r>
  <r>
    <x v="5"/>
    <x v="1"/>
    <x v="2"/>
    <n v="9960"/>
    <s v="CPR NOT OTHERWISE SPECIFIED"/>
    <x v="0"/>
    <n v="334"/>
    <n v="304"/>
    <n v="462700"/>
    <n v="0.7"/>
    <n v="0.7"/>
    <n v="1.1000000000000001"/>
  </r>
  <r>
    <x v="5"/>
    <x v="1"/>
    <x v="4"/>
    <n v="9960"/>
    <s v="CPR NOT OTHERWISE SPECIFIED"/>
    <x v="0"/>
    <n v="239"/>
    <n v="218"/>
    <n v="481785"/>
    <n v="0.5"/>
    <n v="0.5"/>
    <n v="1.1000000000000001"/>
  </r>
  <r>
    <x v="0"/>
    <x v="0"/>
    <x v="2"/>
    <n v="9960"/>
    <s v="CPR NOT OTHERWISE SPECIFIED"/>
    <x v="0"/>
    <n v="2"/>
    <n v="1"/>
    <n v="4790"/>
    <n v="0.2"/>
    <n v="0.4"/>
    <n v="2"/>
  </r>
  <r>
    <x v="0"/>
    <x v="1"/>
    <x v="3"/>
    <n v="9960"/>
    <s v="CPR NOT OTHERWISE SPECIFIED"/>
    <x v="0"/>
    <n v="4"/>
    <n v="1"/>
    <n v="4611"/>
    <n v="0.2"/>
    <n v="0.9"/>
    <n v="4"/>
  </r>
  <r>
    <x v="0"/>
    <x v="1"/>
    <x v="0"/>
    <n v="9960"/>
    <s v="CPR NOT OTHERWISE SPECIFIED"/>
    <x v="0"/>
    <n v="3"/>
    <n v="2"/>
    <n v="4577"/>
    <n v="0.4"/>
    <n v="0.7"/>
    <n v="1.5"/>
  </r>
  <r>
    <x v="0"/>
    <x v="1"/>
    <x v="1"/>
    <n v="9960"/>
    <s v="CPR NOT OTHERWISE SPECIFIED"/>
    <x v="0"/>
    <n v="1"/>
    <n v="1"/>
    <n v="4775"/>
    <n v="0.2"/>
    <n v="0.2"/>
    <n v="1"/>
  </r>
  <r>
    <x v="0"/>
    <x v="1"/>
    <x v="2"/>
    <n v="9960"/>
    <s v="CPR NOT OTHERWISE SPECIFIED"/>
    <x v="0"/>
    <n v="5"/>
    <n v="2"/>
    <n v="5085"/>
    <n v="0.4"/>
    <n v="1"/>
    <n v="2.5"/>
  </r>
  <r>
    <x v="0"/>
    <x v="1"/>
    <x v="4"/>
    <n v="9960"/>
    <s v="CPR NOT OTHERWISE SPECIFIED"/>
    <x v="0"/>
    <n v="6"/>
    <n v="3"/>
    <n v="5627"/>
    <n v="0.5"/>
    <n v="1.1000000000000001"/>
    <n v="2"/>
  </r>
  <r>
    <x v="6"/>
    <x v="1"/>
    <x v="3"/>
    <n v="9960"/>
    <s v="CPR NOT OTHERWISE SPECIFIED"/>
    <x v="0"/>
    <n v="1"/>
    <n v="1"/>
    <n v="18012"/>
    <n v="0.1"/>
    <n v="0.1"/>
    <n v="1"/>
  </r>
  <r>
    <x v="1"/>
    <x v="1"/>
    <x v="0"/>
    <n v="9960"/>
    <s v="CPR NOT OTHERWISE SPECIFIED"/>
    <x v="0"/>
    <n v="2"/>
    <n v="1"/>
    <n v="16941"/>
    <n v="0.1"/>
    <n v="0.1"/>
    <n v="2"/>
  </r>
  <r>
    <x v="7"/>
    <x v="0"/>
    <x v="1"/>
    <n v="9960"/>
    <s v="CPR NOT OTHERWISE SPECIFIED"/>
    <x v="0"/>
    <n v="1"/>
    <n v="1"/>
    <n v="11317"/>
    <n v="0.1"/>
    <n v="0.1"/>
    <n v="1"/>
  </r>
  <r>
    <x v="7"/>
    <x v="0"/>
    <x v="2"/>
    <n v="9960"/>
    <s v="CPR NOT OTHERWISE SPECIFIED"/>
    <x v="0"/>
    <n v="1"/>
    <n v="1"/>
    <n v="11694"/>
    <n v="0.1"/>
    <n v="0.1"/>
    <n v="1"/>
  </r>
  <r>
    <x v="7"/>
    <x v="1"/>
    <x v="0"/>
    <n v="9960"/>
    <s v="CPR NOT OTHERWISE SPECIFIED"/>
    <x v="0"/>
    <n v="1"/>
    <n v="1"/>
    <n v="10271"/>
    <n v="0.1"/>
    <n v="0.1"/>
    <n v="1"/>
  </r>
  <r>
    <x v="7"/>
    <x v="1"/>
    <x v="1"/>
    <n v="9960"/>
    <s v="CPR NOT OTHERWISE SPECIFIED"/>
    <x v="0"/>
    <n v="1"/>
    <n v="1"/>
    <n v="10475"/>
    <n v="0.1"/>
    <n v="0.1"/>
    <n v="1"/>
  </r>
  <r>
    <x v="2"/>
    <x v="0"/>
    <x v="3"/>
    <n v="9960"/>
    <s v="CPR NOT OTHERWISE SPECIFIED"/>
    <x v="0"/>
    <n v="4"/>
    <n v="3"/>
    <n v="78648"/>
    <n v="0"/>
    <n v="0.1"/>
    <n v="1.3"/>
  </r>
  <r>
    <x v="2"/>
    <x v="0"/>
    <x v="0"/>
    <n v="9960"/>
    <s v="CPR NOT OTHERWISE SPECIFIED"/>
    <x v="0"/>
    <n v="8"/>
    <n v="6"/>
    <n v="77393"/>
    <n v="0.1"/>
    <n v="0.1"/>
    <n v="1.3"/>
  </r>
  <r>
    <x v="2"/>
    <x v="0"/>
    <x v="1"/>
    <n v="9960"/>
    <s v="CPR NOT OTHERWISE SPECIFIED"/>
    <x v="0"/>
    <n v="7"/>
    <n v="5"/>
    <n v="79231"/>
    <n v="0.1"/>
    <n v="0.1"/>
    <n v="1.4"/>
  </r>
  <r>
    <x v="2"/>
    <x v="0"/>
    <x v="2"/>
    <n v="9960"/>
    <s v="CPR NOT OTHERWISE SPECIFIED"/>
    <x v="0"/>
    <n v="6"/>
    <n v="4"/>
    <n v="83544"/>
    <n v="0"/>
    <n v="0.1"/>
    <n v="1.5"/>
  </r>
  <r>
    <x v="2"/>
    <x v="0"/>
    <x v="4"/>
    <n v="9960"/>
    <s v="CPR NOT OTHERWISE SPECIFIED"/>
    <x v="0"/>
    <n v="2"/>
    <n v="1"/>
    <n v="91919"/>
    <n v="0"/>
    <n v="0"/>
    <n v="2"/>
  </r>
  <r>
    <x v="2"/>
    <x v="1"/>
    <x v="3"/>
    <n v="9960"/>
    <s v="CPR NOT OTHERWISE SPECIFIED"/>
    <x v="0"/>
    <n v="4"/>
    <n v="3"/>
    <n v="62329"/>
    <n v="0"/>
    <n v="0.1"/>
    <n v="1.3"/>
  </r>
  <r>
    <x v="2"/>
    <x v="1"/>
    <x v="1"/>
    <n v="9960"/>
    <s v="CPR NOT OTHERWISE SPECIFIED"/>
    <x v="0"/>
    <n v="1"/>
    <n v="1"/>
    <n v="63248"/>
    <n v="0"/>
    <n v="0"/>
    <n v="1"/>
  </r>
  <r>
    <x v="2"/>
    <x v="1"/>
    <x v="2"/>
    <n v="9960"/>
    <s v="CPR NOT OTHERWISE SPECIFIED"/>
    <x v="0"/>
    <n v="3"/>
    <n v="1"/>
    <n v="67658"/>
    <n v="0"/>
    <n v="0"/>
    <n v="3"/>
  </r>
  <r>
    <x v="2"/>
    <x v="1"/>
    <x v="4"/>
    <n v="9960"/>
    <s v="CPR NOT OTHERWISE SPECIFIED"/>
    <x v="0"/>
    <n v="1"/>
    <n v="1"/>
    <n v="75206"/>
    <n v="0"/>
    <n v="0"/>
    <n v="1"/>
  </r>
  <r>
    <x v="8"/>
    <x v="1"/>
    <x v="4"/>
    <n v="9960"/>
    <s v="CPR NOT OTHERWISE SPECIFIED"/>
    <x v="0"/>
    <n v="1"/>
    <n v="1"/>
    <n v="8598"/>
    <n v="0.1"/>
    <n v="0.1"/>
    <n v="1"/>
  </r>
  <r>
    <x v="3"/>
    <x v="0"/>
    <x v="3"/>
    <n v="9960"/>
    <s v="CPR NOT OTHERWISE SPECIFIED"/>
    <x v="0"/>
    <n v="1"/>
    <n v="1"/>
    <n v="93465"/>
    <n v="0"/>
    <n v="0"/>
    <n v="1"/>
  </r>
  <r>
    <x v="3"/>
    <x v="0"/>
    <x v="0"/>
    <n v="9960"/>
    <s v="CPR NOT OTHERWISE SPECIFIED"/>
    <x v="0"/>
    <n v="12"/>
    <n v="7"/>
    <n v="93252"/>
    <n v="0.1"/>
    <n v="0.1"/>
    <n v="1.7"/>
  </r>
  <r>
    <x v="3"/>
    <x v="0"/>
    <x v="1"/>
    <n v="9960"/>
    <s v="CPR NOT OTHERWISE SPECIFIED"/>
    <x v="0"/>
    <n v="7"/>
    <n v="5"/>
    <n v="95092"/>
    <n v="0.1"/>
    <n v="0.1"/>
    <n v="1.4"/>
  </r>
  <r>
    <x v="3"/>
    <x v="0"/>
    <x v="2"/>
    <n v="9960"/>
    <s v="CPR NOT OTHERWISE SPECIFIED"/>
    <x v="0"/>
    <n v="30"/>
    <n v="19"/>
    <n v="98947"/>
    <n v="0.2"/>
    <n v="0.3"/>
    <n v="1.6"/>
  </r>
  <r>
    <x v="3"/>
    <x v="0"/>
    <x v="4"/>
    <n v="9960"/>
    <s v="CPR NOT OTHERWISE SPECIFIED"/>
    <x v="0"/>
    <n v="16"/>
    <n v="11"/>
    <n v="108071"/>
    <n v="0.1"/>
    <n v="0.1"/>
    <n v="1.5"/>
  </r>
  <r>
    <x v="3"/>
    <x v="1"/>
    <x v="3"/>
    <n v="9960"/>
    <s v="CPR NOT OTHERWISE SPECIFIED"/>
    <x v="0"/>
    <n v="9"/>
    <n v="6"/>
    <n v="80192"/>
    <n v="0.1"/>
    <n v="0.1"/>
    <n v="1.5"/>
  </r>
  <r>
    <x v="3"/>
    <x v="1"/>
    <x v="0"/>
    <n v="9960"/>
    <s v="CPR NOT OTHERWISE SPECIFIED"/>
    <x v="0"/>
    <n v="14"/>
    <n v="8"/>
    <n v="79594"/>
    <n v="0.1"/>
    <n v="0.2"/>
    <n v="1.8"/>
  </r>
  <r>
    <x v="3"/>
    <x v="1"/>
    <x v="1"/>
    <n v="9960"/>
    <s v="CPR NOT OTHERWISE SPECIFIED"/>
    <x v="0"/>
    <n v="13"/>
    <n v="10"/>
    <n v="80801"/>
    <n v="0.1"/>
    <n v="0.2"/>
    <n v="1.3"/>
  </r>
  <r>
    <x v="3"/>
    <x v="1"/>
    <x v="2"/>
    <n v="9960"/>
    <s v="CPR NOT OTHERWISE SPECIFIED"/>
    <x v="0"/>
    <n v="19"/>
    <n v="10"/>
    <n v="83888"/>
    <n v="0.1"/>
    <n v="0.2"/>
    <n v="1.9"/>
  </r>
  <r>
    <x v="3"/>
    <x v="1"/>
    <x v="4"/>
    <n v="9960"/>
    <s v="CPR NOT OTHERWISE SPECIFIED"/>
    <x v="0"/>
    <n v="27"/>
    <n v="14"/>
    <n v="91472"/>
    <n v="0.2"/>
    <n v="0.3"/>
    <n v="1.9"/>
  </r>
  <r>
    <x v="4"/>
    <x v="0"/>
    <x v="3"/>
    <n v="9960"/>
    <s v="CPR NOT OTHERWISE SPECIFIED"/>
    <x v="0"/>
    <n v="3"/>
    <n v="2"/>
    <n v="18563"/>
    <n v="0.1"/>
    <n v="0.2"/>
    <n v="1.5"/>
  </r>
  <r>
    <x v="4"/>
    <x v="0"/>
    <x v="0"/>
    <n v="9960"/>
    <s v="CPR NOT OTHERWISE SPECIFIED"/>
    <x v="0"/>
    <n v="7"/>
    <n v="4"/>
    <n v="18132"/>
    <n v="0.2"/>
    <n v="0.4"/>
    <n v="1.8"/>
  </r>
  <r>
    <x v="4"/>
    <x v="0"/>
    <x v="1"/>
    <n v="9960"/>
    <s v="CPR NOT OTHERWISE SPECIFIED"/>
    <x v="0"/>
    <n v="9"/>
    <n v="7"/>
    <n v="18305"/>
    <n v="0.4"/>
    <n v="0.5"/>
    <n v="1.3"/>
  </r>
  <r>
    <x v="4"/>
    <x v="0"/>
    <x v="2"/>
    <n v="9960"/>
    <s v="CPR NOT OTHERWISE SPECIFIED"/>
    <x v="0"/>
    <n v="12"/>
    <n v="5"/>
    <n v="18930"/>
    <n v="0.3"/>
    <n v="0.6"/>
    <n v="2.4"/>
  </r>
  <r>
    <x v="4"/>
    <x v="0"/>
    <x v="4"/>
    <n v="9960"/>
    <s v="CPR NOT OTHERWISE SPECIFIED"/>
    <x v="0"/>
    <n v="8"/>
    <n v="6"/>
    <n v="21081"/>
    <n v="0.3"/>
    <n v="0.4"/>
    <n v="1.3"/>
  </r>
  <r>
    <x v="4"/>
    <x v="1"/>
    <x v="3"/>
    <n v="9960"/>
    <s v="CPR NOT OTHERWISE SPECIFIED"/>
    <x v="0"/>
    <n v="9"/>
    <n v="9"/>
    <n v="16288"/>
    <n v="0.6"/>
    <n v="0.6"/>
    <n v="1"/>
  </r>
  <r>
    <x v="4"/>
    <x v="1"/>
    <x v="0"/>
    <n v="9960"/>
    <s v="CPR NOT OTHERWISE SPECIFIED"/>
    <x v="0"/>
    <n v="5"/>
    <n v="4"/>
    <n v="16153"/>
    <n v="0.2"/>
    <n v="0.3"/>
    <n v="1.2"/>
  </r>
  <r>
    <x v="4"/>
    <x v="1"/>
    <x v="1"/>
    <n v="9960"/>
    <s v="CPR NOT OTHERWISE SPECIFIED"/>
    <x v="0"/>
    <n v="10"/>
    <n v="4"/>
    <n v="16494"/>
    <n v="0.2"/>
    <n v="0.6"/>
    <n v="2.5"/>
  </r>
  <r>
    <x v="4"/>
    <x v="1"/>
    <x v="2"/>
    <n v="9960"/>
    <s v="CPR NOT OTHERWISE SPECIFIED"/>
    <x v="0"/>
    <n v="20"/>
    <n v="12"/>
    <n v="17176"/>
    <n v="0.7"/>
    <n v="1.2"/>
    <n v="1.7"/>
  </r>
  <r>
    <x v="4"/>
    <x v="1"/>
    <x v="4"/>
    <n v="9960"/>
    <s v="CPR NOT OTHERWISE SPECIFIED"/>
    <x v="0"/>
    <n v="11"/>
    <n v="8"/>
    <n v="19112"/>
    <n v="0.4"/>
    <n v="0.6"/>
    <n v="1.4"/>
  </r>
  <r>
    <x v="5"/>
    <x v="0"/>
    <x v="3"/>
    <n v="9960"/>
    <s v="CPR NOT OTHERWISE SPECIFIED"/>
    <x v="0"/>
    <n v="12"/>
    <n v="9"/>
    <n v="20789"/>
    <n v="0.4"/>
    <n v="0.6"/>
    <n v="1.3"/>
  </r>
  <r>
    <x v="5"/>
    <x v="0"/>
    <x v="0"/>
    <n v="9960"/>
    <s v="CPR NOT OTHERWISE SPECIFIED"/>
    <x v="0"/>
    <n v="18"/>
    <n v="13"/>
    <n v="20553"/>
    <n v="0.6"/>
    <n v="0.9"/>
    <n v="1.4"/>
  </r>
  <r>
    <x v="5"/>
    <x v="0"/>
    <x v="1"/>
    <n v="9960"/>
    <s v="CPR NOT OTHERWISE SPECIFIED"/>
    <x v="0"/>
    <n v="25"/>
    <n v="15"/>
    <n v="20257"/>
    <n v="0.7"/>
    <n v="1.2"/>
    <n v="1.7"/>
  </r>
  <r>
    <x v="5"/>
    <x v="0"/>
    <x v="2"/>
    <n v="9960"/>
    <s v="CPR NOT OTHERWISE SPECIFIED"/>
    <x v="0"/>
    <n v="14"/>
    <n v="9"/>
    <n v="20102"/>
    <n v="0.4"/>
    <n v="0.7"/>
    <n v="1.6"/>
  </r>
  <r>
    <x v="5"/>
    <x v="0"/>
    <x v="4"/>
    <n v="9960"/>
    <s v="CPR NOT OTHERWISE SPECIFIED"/>
    <x v="0"/>
    <n v="27"/>
    <n v="16"/>
    <n v="20365"/>
    <n v="0.8"/>
    <n v="1.3"/>
    <n v="1.7"/>
  </r>
  <r>
    <x v="5"/>
    <x v="1"/>
    <x v="3"/>
    <n v="9960"/>
    <s v="CPR NOT OTHERWISE SPECIFIED"/>
    <x v="0"/>
    <n v="8"/>
    <n v="7"/>
    <n v="13439"/>
    <n v="0.5"/>
    <n v="0.6"/>
    <n v="1.1000000000000001"/>
  </r>
  <r>
    <x v="5"/>
    <x v="1"/>
    <x v="0"/>
    <n v="9960"/>
    <s v="CPR NOT OTHERWISE SPECIFIED"/>
    <x v="0"/>
    <n v="17"/>
    <n v="14"/>
    <n v="13468"/>
    <n v="1"/>
    <n v="1.3"/>
    <n v="1.2"/>
  </r>
  <r>
    <x v="5"/>
    <x v="1"/>
    <x v="1"/>
    <n v="9960"/>
    <s v="CPR NOT OTHERWISE SPECIFIED"/>
    <x v="0"/>
    <n v="24"/>
    <n v="19"/>
    <n v="13386"/>
    <n v="1.4"/>
    <n v="1.8"/>
    <n v="1.3"/>
  </r>
  <r>
    <x v="5"/>
    <x v="1"/>
    <x v="2"/>
    <n v="9960"/>
    <s v="CPR NOT OTHERWISE SPECIFIED"/>
    <x v="0"/>
    <n v="25"/>
    <n v="13"/>
    <n v="13350"/>
    <n v="1"/>
    <n v="1.9"/>
    <n v="1.9"/>
  </r>
  <r>
    <x v="5"/>
    <x v="1"/>
    <x v="4"/>
    <n v="9960"/>
    <s v="CPR NOT OTHERWISE SPECIFIED"/>
    <x v="0"/>
    <n v="21"/>
    <n v="15"/>
    <n v="13650"/>
    <n v="1.1000000000000001"/>
    <n v="1.5"/>
    <n v="1.4"/>
  </r>
  <r>
    <x v="0"/>
    <x v="0"/>
    <x v="3"/>
    <n v="9960"/>
    <s v="CPR NOT OTHERWISE SPECIFIED"/>
    <x v="0"/>
    <n v="0"/>
    <n v="0"/>
    <n v="981"/>
    <n v="1"/>
    <n v="1"/>
    <n v="1"/>
  </r>
  <r>
    <x v="2"/>
    <x v="1"/>
    <x v="3"/>
    <n v="9960"/>
    <s v="CPR NOT OTHERWISE SPECIFIED"/>
    <x v="0"/>
    <n v="0"/>
    <n v="0"/>
    <n v="19321"/>
    <n v="0.1"/>
    <n v="0.1"/>
    <n v="1"/>
  </r>
  <r>
    <x v="2"/>
    <x v="1"/>
    <x v="0"/>
    <n v="9960"/>
    <s v="CPR NOT OTHERWISE SPECIFIED"/>
    <x v="0"/>
    <n v="0"/>
    <n v="0"/>
    <n v="16518"/>
    <n v="0.1"/>
    <n v="0.1"/>
    <n v="1"/>
  </r>
  <r>
    <x v="3"/>
    <x v="0"/>
    <x v="3"/>
    <n v="9960"/>
    <s v="CPR NOT OTHERWISE SPECIFIED"/>
    <x v="0"/>
    <n v="0"/>
    <n v="0"/>
    <n v="31522"/>
    <n v="0.2"/>
    <n v="0.2"/>
    <n v="1"/>
  </r>
  <r>
    <x v="3"/>
    <x v="0"/>
    <x v="0"/>
    <n v="9960"/>
    <s v="CPR NOT OTHERWISE SPECIFIED"/>
    <x v="0"/>
    <n v="0"/>
    <n v="0"/>
    <n v="29794"/>
    <n v="0.1"/>
    <n v="0.1"/>
    <n v="1"/>
  </r>
  <r>
    <x v="3"/>
    <x v="0"/>
    <x v="1"/>
    <n v="9960"/>
    <s v="CPR NOT OTHERWISE SPECIFIED"/>
    <x v="0"/>
    <n v="0"/>
    <n v="0"/>
    <n v="28514"/>
    <n v="0.1"/>
    <n v="0.1"/>
    <n v="1"/>
  </r>
  <r>
    <x v="3"/>
    <x v="1"/>
    <x v="3"/>
    <n v="9960"/>
    <s v="CPR NOT OTHERWISE SPECIFIED"/>
    <x v="0"/>
    <n v="0"/>
    <n v="0"/>
    <n v="26918"/>
    <n v="0.1"/>
    <n v="0.1"/>
    <n v="1"/>
  </r>
  <r>
    <x v="3"/>
    <x v="1"/>
    <x v="0"/>
    <n v="9960"/>
    <s v="CPR NOT OTHERWISE SPECIFIED"/>
    <x v="0"/>
    <n v="6"/>
    <n v="6"/>
    <n v="25013"/>
    <n v="0.2"/>
    <n v="0.2"/>
    <n v="1"/>
  </r>
  <r>
    <x v="3"/>
    <x v="1"/>
    <x v="1"/>
    <n v="9960"/>
    <s v="CPR NOT OTHERWISE SPECIFIED"/>
    <x v="0"/>
    <n v="0"/>
    <n v="0"/>
    <n v="23738"/>
    <n v="0.1"/>
    <n v="0.1"/>
    <n v="1"/>
  </r>
  <r>
    <x v="4"/>
    <x v="0"/>
    <x v="0"/>
    <n v="9960"/>
    <s v="CPR NOT OTHERWISE SPECIFIED"/>
    <x v="0"/>
    <n v="0"/>
    <n v="0"/>
    <n v="8748"/>
    <n v="0.6"/>
    <n v="0.6"/>
    <n v="1"/>
  </r>
  <r>
    <x v="4"/>
    <x v="0"/>
    <x v="1"/>
    <n v="9960"/>
    <s v="CPR NOT OTHERWISE SPECIFIED"/>
    <x v="0"/>
    <n v="0"/>
    <n v="0"/>
    <n v="8373"/>
    <n v="0.5"/>
    <n v="0.5"/>
    <n v="1"/>
  </r>
  <r>
    <x v="4"/>
    <x v="1"/>
    <x v="3"/>
    <n v="9960"/>
    <s v="CPR NOT OTHERWISE SPECIFIED"/>
    <x v="0"/>
    <n v="0"/>
    <n v="0"/>
    <n v="7354"/>
    <n v="0.3"/>
    <n v="0.3"/>
    <n v="1"/>
  </r>
  <r>
    <x v="4"/>
    <x v="1"/>
    <x v="0"/>
    <n v="9960"/>
    <s v="CPR NOT OTHERWISE SPECIFIED"/>
    <x v="0"/>
    <n v="6"/>
    <n v="0"/>
    <n v="7086"/>
    <n v="0.7"/>
    <n v="0.8"/>
    <n v="1.2"/>
  </r>
  <r>
    <x v="4"/>
    <x v="1"/>
    <x v="1"/>
    <n v="9960"/>
    <s v="CPR NOT OTHERWISE SPECIFIED"/>
    <x v="0"/>
    <n v="0"/>
    <n v="0"/>
    <n v="6815"/>
    <n v="0.6"/>
    <n v="0.6"/>
    <n v="1"/>
  </r>
  <r>
    <x v="5"/>
    <x v="0"/>
    <x v="3"/>
    <n v="9960"/>
    <s v="CPR NOT OTHERWISE SPECIFIED"/>
    <x v="0"/>
    <n v="0"/>
    <n v="0"/>
    <n v="8540"/>
    <n v="0.4"/>
    <n v="0.4"/>
    <n v="1"/>
  </r>
  <r>
    <x v="5"/>
    <x v="0"/>
    <x v="0"/>
    <n v="9960"/>
    <s v="CPR NOT OTHERWISE SPECIFIED"/>
    <x v="0"/>
    <n v="0"/>
    <n v="0"/>
    <n v="8677"/>
    <n v="0.5"/>
    <n v="0.5"/>
    <n v="1"/>
  </r>
  <r>
    <x v="5"/>
    <x v="0"/>
    <x v="1"/>
    <n v="9960"/>
    <s v="CPR NOT OTHERWISE SPECIFIED"/>
    <x v="0"/>
    <n v="0"/>
    <n v="0"/>
    <n v="8837"/>
    <n v="0.5"/>
    <n v="0.5"/>
    <n v="1"/>
  </r>
  <r>
    <x v="5"/>
    <x v="1"/>
    <x v="3"/>
    <n v="9960"/>
    <s v="CPR NOT OTHERWISE SPECIFIED"/>
    <x v="0"/>
    <n v="7"/>
    <n v="6"/>
    <n v="6251"/>
    <n v="1"/>
    <n v="1.1000000000000001"/>
    <n v="1.2"/>
  </r>
  <r>
    <x v="5"/>
    <x v="1"/>
    <x v="0"/>
    <n v="9960"/>
    <s v="CPR NOT OTHERWISE SPECIFIED"/>
    <x v="0"/>
    <n v="7"/>
    <n v="7"/>
    <n v="6266"/>
    <n v="1.1000000000000001"/>
    <n v="1.1000000000000001"/>
    <n v="1"/>
  </r>
  <r>
    <x v="5"/>
    <x v="1"/>
    <x v="1"/>
    <n v="9960"/>
    <s v="CPR NOT OTHERWISE SPECIFIED"/>
    <x v="0"/>
    <n v="0"/>
    <n v="0"/>
    <n v="6208"/>
    <n v="0.8"/>
    <n v="0.8"/>
    <n v="1"/>
  </r>
  <r>
    <x v="0"/>
    <x v="0"/>
    <x v="3"/>
    <n v="9960"/>
    <s v="CPR NOT OTHERWISE SPECIFIED"/>
    <x v="0"/>
    <n v="1"/>
    <n v="1"/>
    <n v="4464"/>
    <n v="0.2"/>
    <n v="0.2"/>
    <n v="1"/>
  </r>
  <r>
    <x v="0"/>
    <x v="0"/>
    <x v="0"/>
    <n v="9960"/>
    <s v="CPR NOT OTHERWISE SPECIFIED"/>
    <x v="0"/>
    <n v="1"/>
    <n v="1"/>
    <n v="4730"/>
    <n v="0.2"/>
    <n v="0.2"/>
    <n v="1"/>
  </r>
  <r>
    <x v="0"/>
    <x v="0"/>
    <x v="1"/>
    <n v="9960"/>
    <s v="CPR NOT OTHERWISE SPECIFIED"/>
    <x v="0"/>
    <n v="5"/>
    <n v="5"/>
    <n v="4931"/>
    <n v="1"/>
    <n v="1"/>
    <n v="1"/>
  </r>
  <r>
    <x v="0"/>
    <x v="1"/>
    <x v="3"/>
    <n v="9960"/>
    <s v="CPR NOT OTHERWISE SPECIFIED"/>
    <x v="0"/>
    <n v="1"/>
    <n v="1"/>
    <n v="4456"/>
    <n v="0.2"/>
    <n v="0.2"/>
    <n v="1"/>
  </r>
  <r>
    <x v="0"/>
    <x v="1"/>
    <x v="0"/>
    <n v="9960"/>
    <s v="CPR NOT OTHERWISE SPECIFIED"/>
    <x v="0"/>
    <n v="1"/>
    <n v="1"/>
    <n v="4935"/>
    <n v="0.2"/>
    <n v="0.2"/>
    <n v="1"/>
  </r>
  <r>
    <x v="0"/>
    <x v="1"/>
    <x v="1"/>
    <n v="9960"/>
    <s v="CPR NOT OTHERWISE SPECIFIED"/>
    <x v="0"/>
    <n v="4"/>
    <n v="4"/>
    <n v="5197"/>
    <n v="0.8"/>
    <n v="0.8"/>
    <n v="1"/>
  </r>
  <r>
    <x v="2"/>
    <x v="0"/>
    <x v="3"/>
    <n v="9960"/>
    <s v="CPR NOT OTHERWISE SPECIFIED"/>
    <x v="0"/>
    <n v="1"/>
    <n v="1"/>
    <n v="23417"/>
    <n v="0"/>
    <n v="0"/>
    <n v="1"/>
  </r>
  <r>
    <x v="2"/>
    <x v="0"/>
    <x v="0"/>
    <n v="9960"/>
    <s v="CPR NOT OTHERWISE SPECIFIED"/>
    <x v="0"/>
    <n v="1"/>
    <n v="1"/>
    <n v="20619"/>
    <n v="0"/>
    <n v="0"/>
    <n v="1"/>
  </r>
  <r>
    <x v="2"/>
    <x v="0"/>
    <x v="1"/>
    <n v="9960"/>
    <s v="CPR NOT OTHERWISE SPECIFIED"/>
    <x v="0"/>
    <n v="2"/>
    <n v="1"/>
    <n v="20056"/>
    <n v="0"/>
    <n v="0.1"/>
    <n v="2"/>
  </r>
  <r>
    <x v="2"/>
    <x v="1"/>
    <x v="0"/>
    <n v="9960"/>
    <s v="CPR NOT OTHERWISE SPECIFIED"/>
    <x v="0"/>
    <n v="1"/>
    <n v="1"/>
    <n v="12796"/>
    <n v="0.1"/>
    <n v="0.1"/>
    <n v="1"/>
  </r>
  <r>
    <x v="2"/>
    <x v="1"/>
    <x v="1"/>
    <n v="9960"/>
    <s v="CPR NOT OTHERWISE SPECIFIED"/>
    <x v="0"/>
    <n v="2"/>
    <n v="2"/>
    <n v="12387"/>
    <n v="0.2"/>
    <n v="0.2"/>
    <n v="1"/>
  </r>
  <r>
    <x v="8"/>
    <x v="1"/>
    <x v="1"/>
    <n v="9960"/>
    <s v="CPR NOT OTHERWISE SPECIFIED"/>
    <x v="0"/>
    <n v="1"/>
    <n v="1"/>
    <n v="6491"/>
    <n v="0.2"/>
    <n v="0.2"/>
    <n v="1"/>
  </r>
  <r>
    <x v="3"/>
    <x v="0"/>
    <x v="3"/>
    <n v="9960"/>
    <s v="CPR NOT OTHERWISE SPECIFIED"/>
    <x v="0"/>
    <n v="2"/>
    <n v="2"/>
    <n v="20104"/>
    <n v="0.1"/>
    <n v="0.1"/>
    <n v="1"/>
  </r>
  <r>
    <x v="3"/>
    <x v="0"/>
    <x v="0"/>
    <n v="9960"/>
    <s v="CPR NOT OTHERWISE SPECIFIED"/>
    <x v="0"/>
    <n v="1"/>
    <n v="1"/>
    <n v="17977"/>
    <n v="0.1"/>
    <n v="0.1"/>
    <n v="1"/>
  </r>
  <r>
    <x v="3"/>
    <x v="0"/>
    <x v="1"/>
    <n v="9960"/>
    <s v="CPR NOT OTHERWISE SPECIFIED"/>
    <x v="0"/>
    <n v="1"/>
    <n v="1"/>
    <n v="18322"/>
    <n v="0.1"/>
    <n v="0.1"/>
    <n v="1"/>
  </r>
  <r>
    <x v="3"/>
    <x v="1"/>
    <x v="3"/>
    <n v="9960"/>
    <s v="CPR NOT OTHERWISE SPECIFIED"/>
    <x v="0"/>
    <n v="3"/>
    <n v="3"/>
    <n v="17233"/>
    <n v="0.2"/>
    <n v="0.2"/>
    <n v="1"/>
  </r>
  <r>
    <x v="3"/>
    <x v="1"/>
    <x v="0"/>
    <n v="9960"/>
    <s v="CPR NOT OTHERWISE SPECIFIED"/>
    <x v="0"/>
    <n v="2"/>
    <n v="2"/>
    <n v="15186"/>
    <n v="0.1"/>
    <n v="0.1"/>
    <n v="1"/>
  </r>
  <r>
    <x v="3"/>
    <x v="1"/>
    <x v="1"/>
    <n v="9960"/>
    <s v="CPR NOT OTHERWISE SPECIFIED"/>
    <x v="0"/>
    <n v="5"/>
    <n v="5"/>
    <n v="15370"/>
    <n v="0.3"/>
    <n v="0.3"/>
    <n v="1"/>
  </r>
  <r>
    <x v="4"/>
    <x v="0"/>
    <x v="0"/>
    <n v="9960"/>
    <s v="CPR NOT OTHERWISE SPECIFIED"/>
    <x v="0"/>
    <n v="2"/>
    <n v="2"/>
    <n v="7937"/>
    <n v="0.3"/>
    <n v="0.3"/>
    <n v="1"/>
  </r>
  <r>
    <x v="4"/>
    <x v="0"/>
    <x v="1"/>
    <n v="9960"/>
    <s v="CPR NOT OTHERWISE SPECIFIED"/>
    <x v="0"/>
    <n v="4"/>
    <n v="4"/>
    <n v="8248"/>
    <n v="0.5"/>
    <n v="0.5"/>
    <n v="1"/>
  </r>
  <r>
    <x v="4"/>
    <x v="1"/>
    <x v="1"/>
    <n v="9960"/>
    <s v="CPR NOT OTHERWISE SPECIFIED"/>
    <x v="0"/>
    <n v="3"/>
    <n v="3"/>
    <n v="6896"/>
    <n v="0.4"/>
    <n v="0.4"/>
    <n v="1"/>
  </r>
  <r>
    <x v="5"/>
    <x v="0"/>
    <x v="3"/>
    <n v="9960"/>
    <s v="CPR NOT OTHERWISE SPECIFIED"/>
    <x v="0"/>
    <n v="1"/>
    <n v="1"/>
    <n v="7914"/>
    <n v="0.1"/>
    <n v="0.1"/>
    <n v="1"/>
  </r>
  <r>
    <x v="5"/>
    <x v="0"/>
    <x v="0"/>
    <n v="9960"/>
    <s v="CPR NOT OTHERWISE SPECIFIED"/>
    <x v="0"/>
    <n v="2"/>
    <n v="2"/>
    <n v="7919"/>
    <n v="0.3"/>
    <n v="0.3"/>
    <n v="1"/>
  </r>
  <r>
    <x v="5"/>
    <x v="0"/>
    <x v="1"/>
    <n v="9960"/>
    <s v="CPR NOT OTHERWISE SPECIFIED"/>
    <x v="0"/>
    <n v="3"/>
    <n v="3"/>
    <n v="8153"/>
    <n v="0.4"/>
    <n v="0.4"/>
    <n v="1"/>
  </r>
  <r>
    <x v="5"/>
    <x v="1"/>
    <x v="3"/>
    <n v="9960"/>
    <s v="CPR NOT OTHERWISE SPECIFIED"/>
    <x v="0"/>
    <n v="1"/>
    <n v="1"/>
    <n v="5084"/>
    <n v="0.2"/>
    <n v="0.2"/>
    <n v="1"/>
  </r>
  <r>
    <x v="5"/>
    <x v="1"/>
    <x v="0"/>
    <n v="9960"/>
    <s v="CPR NOT OTHERWISE SPECIFIED"/>
    <x v="0"/>
    <n v="1"/>
    <n v="1"/>
    <n v="5184"/>
    <n v="0.2"/>
    <n v="0.2"/>
    <n v="1"/>
  </r>
  <r>
    <x v="5"/>
    <x v="1"/>
    <x v="1"/>
    <n v="9960"/>
    <s v="CPR NOT OTHERWISE SPECIFIED"/>
    <x v="0"/>
    <n v="4"/>
    <n v="4"/>
    <n v="5400"/>
    <n v="0.7"/>
    <n v="0.7"/>
    <n v="1"/>
  </r>
  <r>
    <x v="0"/>
    <x v="0"/>
    <x v="3"/>
    <n v="9960"/>
    <s v="CPR NOT OTHERWISE SPECIFIED"/>
    <x v="0"/>
    <n v="0"/>
    <n v="0"/>
    <n v="9966"/>
    <n v="0.3"/>
    <n v="0.3"/>
    <n v="1"/>
  </r>
  <r>
    <x v="0"/>
    <x v="0"/>
    <x v="1"/>
    <n v="9960"/>
    <s v="CPR NOT OTHERWISE SPECIFIED"/>
    <x v="0"/>
    <n v="6"/>
    <n v="6"/>
    <n v="9699"/>
    <n v="0.6"/>
    <n v="0.6"/>
    <n v="1"/>
  </r>
  <r>
    <x v="0"/>
    <x v="0"/>
    <x v="2"/>
    <n v="9960"/>
    <s v="CPR NOT OTHERWISE SPECIFIED"/>
    <x v="0"/>
    <n v="0"/>
    <n v="0"/>
    <n v="9691"/>
    <n v="0.2"/>
    <n v="0.3"/>
    <n v="1.5"/>
  </r>
  <r>
    <x v="0"/>
    <x v="0"/>
    <x v="4"/>
    <n v="9960"/>
    <s v="CPR NOT OTHERWISE SPECIFIED"/>
    <x v="0"/>
    <n v="0"/>
    <n v="0"/>
    <n v="8498"/>
    <n v="0.1"/>
    <n v="0.1"/>
    <n v="1"/>
  </r>
  <r>
    <x v="0"/>
    <x v="1"/>
    <x v="3"/>
    <n v="9960"/>
    <s v="CPR NOT OTHERWISE SPECIFIED"/>
    <x v="0"/>
    <n v="0"/>
    <n v="0"/>
    <n v="10535"/>
    <n v="0.1"/>
    <n v="0.1"/>
    <n v="1"/>
  </r>
  <r>
    <x v="0"/>
    <x v="1"/>
    <x v="0"/>
    <n v="9960"/>
    <s v="CPR NOT OTHERWISE SPECIFIED"/>
    <x v="0"/>
    <n v="0"/>
    <n v="0"/>
    <n v="10434"/>
    <n v="0.5"/>
    <n v="0.5"/>
    <n v="1"/>
  </r>
  <r>
    <x v="0"/>
    <x v="1"/>
    <x v="1"/>
    <n v="9960"/>
    <s v="CPR NOT OTHERWISE SPECIFIED"/>
    <x v="0"/>
    <n v="0"/>
    <n v="0"/>
    <n v="10195"/>
    <n v="0.1"/>
    <n v="0.1"/>
    <n v="1"/>
  </r>
  <r>
    <x v="0"/>
    <x v="1"/>
    <x v="2"/>
    <n v="9960"/>
    <s v="CPR NOT OTHERWISE SPECIFIED"/>
    <x v="0"/>
    <n v="0"/>
    <n v="0"/>
    <n v="9965"/>
    <n v="0.3"/>
    <n v="0.3"/>
    <n v="1"/>
  </r>
  <r>
    <x v="1"/>
    <x v="0"/>
    <x v="2"/>
    <n v="9960"/>
    <s v="CPR NOT OTHERWISE SPECIFIED"/>
    <x v="0"/>
    <n v="0"/>
    <n v="0"/>
    <n v="21488"/>
    <n v="0"/>
    <n v="0"/>
    <n v="1"/>
  </r>
  <r>
    <x v="2"/>
    <x v="0"/>
    <x v="0"/>
    <n v="9960"/>
    <s v="CPR NOT OTHERWISE SPECIFIED"/>
    <x v="0"/>
    <n v="0"/>
    <n v="0"/>
    <n v="139664"/>
    <n v="0"/>
    <n v="0"/>
    <n v="2.5"/>
  </r>
  <r>
    <x v="2"/>
    <x v="0"/>
    <x v="1"/>
    <n v="9960"/>
    <s v="CPR NOT OTHERWISE SPECIFIED"/>
    <x v="0"/>
    <n v="0"/>
    <n v="0"/>
    <n v="132415"/>
    <n v="0"/>
    <n v="0"/>
    <n v="1.3"/>
  </r>
  <r>
    <x v="2"/>
    <x v="0"/>
    <x v="2"/>
    <n v="9960"/>
    <s v="CPR NOT OTHERWISE SPECIFIED"/>
    <x v="0"/>
    <n v="0"/>
    <n v="0"/>
    <n v="126564"/>
    <n v="0"/>
    <n v="0"/>
    <n v="1"/>
  </r>
  <r>
    <x v="2"/>
    <x v="0"/>
    <x v="4"/>
    <n v="9960"/>
    <s v="CPR NOT OTHERWISE SPECIFIED"/>
    <x v="0"/>
    <n v="0"/>
    <n v="0"/>
    <n v="110328"/>
    <n v="0"/>
    <n v="0"/>
    <n v="1"/>
  </r>
  <r>
    <x v="2"/>
    <x v="1"/>
    <x v="3"/>
    <n v="9960"/>
    <s v="CPR NOT OTHERWISE SPECIFIED"/>
    <x v="0"/>
    <n v="0"/>
    <n v="0"/>
    <n v="128971"/>
    <n v="0"/>
    <n v="0"/>
    <n v="1"/>
  </r>
  <r>
    <x v="2"/>
    <x v="1"/>
    <x v="0"/>
    <n v="9960"/>
    <s v="CPR NOT OTHERWISE SPECIFIED"/>
    <x v="0"/>
    <n v="0"/>
    <n v="0"/>
    <n v="122830"/>
    <n v="0"/>
    <n v="0"/>
    <n v="1.3"/>
  </r>
  <r>
    <x v="2"/>
    <x v="1"/>
    <x v="1"/>
    <n v="9960"/>
    <s v="CPR NOT OTHERWISE SPECIFIED"/>
    <x v="0"/>
    <n v="0"/>
    <n v="0"/>
    <n v="116783"/>
    <n v="0"/>
    <n v="0"/>
    <n v="1"/>
  </r>
  <r>
    <x v="2"/>
    <x v="1"/>
    <x v="2"/>
    <n v="9960"/>
    <s v="CPR NOT OTHERWISE SPECIFIED"/>
    <x v="0"/>
    <n v="0"/>
    <n v="0"/>
    <n v="110230"/>
    <n v="0"/>
    <n v="0"/>
    <n v="2"/>
  </r>
  <r>
    <x v="2"/>
    <x v="1"/>
    <x v="4"/>
    <n v="9960"/>
    <s v="CPR NOT OTHERWISE SPECIFIED"/>
    <x v="0"/>
    <n v="0"/>
    <n v="0"/>
    <n v="96256"/>
    <n v="0"/>
    <n v="0"/>
    <n v="1"/>
  </r>
  <r>
    <x v="8"/>
    <x v="0"/>
    <x v="1"/>
    <n v="9960"/>
    <s v="CPR NOT OTHERWISE SPECIFIED"/>
    <x v="0"/>
    <n v="0"/>
    <n v="0"/>
    <n v="14655"/>
    <n v="0.1"/>
    <n v="0.2"/>
    <n v="3"/>
  </r>
  <r>
    <x v="8"/>
    <x v="0"/>
    <x v="2"/>
    <n v="9960"/>
    <s v="CPR NOT OTHERWISE SPECIFIED"/>
    <x v="0"/>
    <n v="0"/>
    <n v="0"/>
    <n v="14331"/>
    <n v="0.1"/>
    <n v="0.1"/>
    <n v="1"/>
  </r>
  <r>
    <x v="8"/>
    <x v="1"/>
    <x v="0"/>
    <n v="9960"/>
    <s v="CPR NOT OTHERWISE SPECIFIED"/>
    <x v="0"/>
    <n v="0"/>
    <n v="0"/>
    <n v="16165"/>
    <n v="0.1"/>
    <n v="0.1"/>
    <n v="1"/>
  </r>
  <r>
    <x v="3"/>
    <x v="0"/>
    <x v="3"/>
    <n v="9960"/>
    <s v="CPR NOT OTHERWISE SPECIFIED"/>
    <x v="0"/>
    <n v="8"/>
    <n v="8"/>
    <n v="107452"/>
    <n v="0.1"/>
    <n v="0.1"/>
    <n v="1"/>
  </r>
  <r>
    <x v="3"/>
    <x v="0"/>
    <x v="0"/>
    <n v="9960"/>
    <s v="CPR NOT OTHERWISE SPECIFIED"/>
    <x v="0"/>
    <n v="10"/>
    <n v="8"/>
    <n v="108539"/>
    <n v="0.1"/>
    <n v="0.1"/>
    <n v="1.2"/>
  </r>
  <r>
    <x v="3"/>
    <x v="0"/>
    <x v="1"/>
    <n v="9960"/>
    <s v="CPR NOT OTHERWISE SPECIFIED"/>
    <x v="0"/>
    <n v="12"/>
    <n v="10"/>
    <n v="107733"/>
    <n v="0.1"/>
    <n v="0.1"/>
    <n v="1.2"/>
  </r>
  <r>
    <x v="3"/>
    <x v="0"/>
    <x v="2"/>
    <n v="9960"/>
    <s v="CPR NOT OTHERWISE SPECIFIED"/>
    <x v="0"/>
    <n v="7"/>
    <n v="7"/>
    <n v="108325"/>
    <n v="0.1"/>
    <n v="0.1"/>
    <n v="1"/>
  </r>
  <r>
    <x v="3"/>
    <x v="0"/>
    <x v="4"/>
    <n v="9960"/>
    <s v="CPR NOT OTHERWISE SPECIFIED"/>
    <x v="0"/>
    <n v="7"/>
    <n v="6"/>
    <n v="96426"/>
    <n v="0.1"/>
    <n v="0.1"/>
    <n v="1.2"/>
  </r>
  <r>
    <x v="3"/>
    <x v="1"/>
    <x v="3"/>
    <n v="9960"/>
    <s v="CPR NOT OTHERWISE SPECIFIED"/>
    <x v="0"/>
    <n v="16"/>
    <n v="11"/>
    <n v="98844"/>
    <n v="0.1"/>
    <n v="0.2"/>
    <n v="1.5"/>
  </r>
  <r>
    <x v="3"/>
    <x v="1"/>
    <x v="0"/>
    <n v="9960"/>
    <s v="CPR NOT OTHERWISE SPECIFIED"/>
    <x v="0"/>
    <n v="11"/>
    <n v="11"/>
    <n v="99954"/>
    <n v="0.1"/>
    <n v="0.1"/>
    <n v="1"/>
  </r>
  <r>
    <x v="3"/>
    <x v="1"/>
    <x v="1"/>
    <n v="9960"/>
    <s v="CPR NOT OTHERWISE SPECIFIED"/>
    <x v="0"/>
    <n v="19"/>
    <n v="18"/>
    <n v="99502"/>
    <n v="0.2"/>
    <n v="0.2"/>
    <n v="1.1000000000000001"/>
  </r>
  <r>
    <x v="3"/>
    <x v="1"/>
    <x v="2"/>
    <n v="9960"/>
    <s v="CPR NOT OTHERWISE SPECIFIED"/>
    <x v="0"/>
    <n v="19"/>
    <n v="15"/>
    <n v="98945"/>
    <n v="0.2"/>
    <n v="0.2"/>
    <n v="1.3"/>
  </r>
  <r>
    <x v="3"/>
    <x v="1"/>
    <x v="4"/>
    <n v="9960"/>
    <s v="CPR NOT OTHERWISE SPECIFIED"/>
    <x v="0"/>
    <n v="10"/>
    <n v="10"/>
    <n v="88927"/>
    <n v="0.1"/>
    <n v="0.1"/>
    <n v="1"/>
  </r>
  <r>
    <x v="9"/>
    <x v="1"/>
    <x v="0"/>
    <n v="9960"/>
    <s v="CPR NOT OTHERWISE SPECIFIED"/>
    <x v="0"/>
    <n v="0"/>
    <n v="0"/>
    <n v="27655"/>
    <n v="0"/>
    <n v="0.1"/>
    <n v="3"/>
  </r>
  <r>
    <x v="4"/>
    <x v="0"/>
    <x v="3"/>
    <n v="9960"/>
    <s v="CPR NOT OTHERWISE SPECIFIED"/>
    <x v="0"/>
    <n v="0"/>
    <n v="0"/>
    <n v="13326"/>
    <n v="0.2"/>
    <n v="0.4"/>
    <n v="2.5"/>
  </r>
  <r>
    <x v="4"/>
    <x v="0"/>
    <x v="0"/>
    <n v="9960"/>
    <s v="CPR NOT OTHERWISE SPECIFIED"/>
    <x v="0"/>
    <n v="0"/>
    <n v="0"/>
    <n v="13378"/>
    <n v="0.3"/>
    <n v="0.3"/>
    <n v="1"/>
  </r>
  <r>
    <x v="4"/>
    <x v="0"/>
    <x v="1"/>
    <n v="9960"/>
    <s v="CPR NOT OTHERWISE SPECIFIED"/>
    <x v="0"/>
    <n v="6"/>
    <n v="6"/>
    <n v="13852"/>
    <n v="0.4"/>
    <n v="0.4"/>
    <n v="1"/>
  </r>
  <r>
    <x v="4"/>
    <x v="0"/>
    <x v="2"/>
    <n v="9960"/>
    <s v="CPR NOT OTHERWISE SPECIFIED"/>
    <x v="0"/>
    <n v="0"/>
    <n v="0"/>
    <n v="11545"/>
    <n v="0.3"/>
    <n v="0.3"/>
    <n v="1"/>
  </r>
  <r>
    <x v="4"/>
    <x v="0"/>
    <x v="4"/>
    <n v="9960"/>
    <s v="CPR NOT OTHERWISE SPECIFIED"/>
    <x v="0"/>
    <n v="0"/>
    <n v="0"/>
    <n v="8657"/>
    <n v="0.2"/>
    <n v="0.2"/>
    <n v="1"/>
  </r>
  <r>
    <x v="4"/>
    <x v="1"/>
    <x v="3"/>
    <n v="9960"/>
    <s v="CPR NOT OTHERWISE SPECIFIED"/>
    <x v="0"/>
    <n v="0"/>
    <n v="0"/>
    <n v="11646"/>
    <n v="0.2"/>
    <n v="0.2"/>
    <n v="1"/>
  </r>
  <r>
    <x v="4"/>
    <x v="1"/>
    <x v="0"/>
    <n v="9960"/>
    <s v="CPR NOT OTHERWISE SPECIFIED"/>
    <x v="0"/>
    <n v="10"/>
    <n v="9"/>
    <n v="11906"/>
    <n v="0.8"/>
    <n v="0.8"/>
    <n v="1.1000000000000001"/>
  </r>
  <r>
    <x v="4"/>
    <x v="1"/>
    <x v="1"/>
    <n v="9960"/>
    <s v="CPR NOT OTHERWISE SPECIFIED"/>
    <x v="0"/>
    <n v="0"/>
    <n v="0"/>
    <n v="12273"/>
    <n v="0.2"/>
    <n v="0.3"/>
    <n v="1.3"/>
  </r>
  <r>
    <x v="4"/>
    <x v="1"/>
    <x v="2"/>
    <n v="9960"/>
    <s v="CPR NOT OTHERWISE SPECIFIED"/>
    <x v="0"/>
    <n v="0"/>
    <n v="0"/>
    <n v="10696"/>
    <n v="0.4"/>
    <n v="0.4"/>
    <n v="1"/>
  </r>
  <r>
    <x v="4"/>
    <x v="1"/>
    <x v="4"/>
    <n v="9960"/>
    <s v="CPR NOT OTHERWISE SPECIFIED"/>
    <x v="0"/>
    <n v="0"/>
    <n v="0"/>
    <n v="7881"/>
    <n v="0.4"/>
    <n v="0.4"/>
    <n v="1"/>
  </r>
  <r>
    <x v="5"/>
    <x v="0"/>
    <x v="3"/>
    <n v="9960"/>
    <s v="CPR NOT OTHERWISE SPECIFIED"/>
    <x v="0"/>
    <n v="11"/>
    <n v="8"/>
    <n v="15899"/>
    <n v="0.5"/>
    <n v="0.7"/>
    <n v="1.4"/>
  </r>
  <r>
    <x v="5"/>
    <x v="0"/>
    <x v="0"/>
    <n v="9960"/>
    <s v="CPR NOT OTHERWISE SPECIFIED"/>
    <x v="0"/>
    <n v="8"/>
    <n v="8"/>
    <n v="15567"/>
    <n v="0.5"/>
    <n v="0.5"/>
    <n v="1"/>
  </r>
  <r>
    <x v="5"/>
    <x v="0"/>
    <x v="1"/>
    <n v="9960"/>
    <s v="CPR NOT OTHERWISE SPECIFIED"/>
    <x v="0"/>
    <n v="0"/>
    <n v="0"/>
    <n v="15440"/>
    <n v="0.2"/>
    <n v="0.2"/>
    <n v="1"/>
  </r>
  <r>
    <x v="5"/>
    <x v="0"/>
    <x v="2"/>
    <n v="9960"/>
    <s v="CPR NOT OTHERWISE SPECIFIED"/>
    <x v="0"/>
    <n v="15"/>
    <n v="12"/>
    <n v="9778"/>
    <n v="1.2"/>
    <n v="1.5"/>
    <n v="1.2"/>
  </r>
  <r>
    <x v="5"/>
    <x v="0"/>
    <x v="4"/>
    <n v="9960"/>
    <s v="CPR NOT OTHERWISE SPECIFIED"/>
    <x v="0"/>
    <n v="6"/>
    <n v="6"/>
    <n v="6893"/>
    <n v="0.9"/>
    <n v="0.9"/>
    <n v="1"/>
  </r>
  <r>
    <x v="5"/>
    <x v="1"/>
    <x v="3"/>
    <n v="9960"/>
    <s v="CPR NOT OTHERWISE SPECIFIED"/>
    <x v="0"/>
    <n v="9"/>
    <n v="7"/>
    <n v="9051"/>
    <n v="0.8"/>
    <n v="1"/>
    <n v="1.3"/>
  </r>
  <r>
    <x v="5"/>
    <x v="1"/>
    <x v="0"/>
    <n v="9960"/>
    <s v="CPR NOT OTHERWISE SPECIFIED"/>
    <x v="0"/>
    <n v="18"/>
    <n v="14"/>
    <n v="8913"/>
    <n v="1.6"/>
    <n v="2"/>
    <n v="1.3"/>
  </r>
  <r>
    <x v="5"/>
    <x v="1"/>
    <x v="1"/>
    <n v="9960"/>
    <s v="CPR NOT OTHERWISE SPECIFIED"/>
    <x v="0"/>
    <n v="7"/>
    <n v="6"/>
    <n v="9014"/>
    <n v="0.7"/>
    <n v="0.8"/>
    <n v="1.2"/>
  </r>
  <r>
    <x v="5"/>
    <x v="1"/>
    <x v="2"/>
    <n v="9960"/>
    <s v="CPR NOT OTHERWISE SPECIFIED"/>
    <x v="0"/>
    <n v="0"/>
    <n v="0"/>
    <n v="6421"/>
    <n v="0.3"/>
    <n v="0.3"/>
    <n v="1"/>
  </r>
  <r>
    <x v="5"/>
    <x v="1"/>
    <x v="4"/>
    <n v="9960"/>
    <s v="CPR NOT OTHERWISE SPECIFIED"/>
    <x v="0"/>
    <n v="0"/>
    <n v="0"/>
    <n v="4568"/>
    <n v="0.7"/>
    <n v="0.7"/>
    <n v="1"/>
  </r>
  <r>
    <x v="0"/>
    <x v="0"/>
    <x v="0"/>
    <n v="9960"/>
    <s v="CPR NOT OTHERWISE SPECIFIED"/>
    <x v="0"/>
    <n v="4"/>
    <n v="3"/>
    <s v="&amp;nbsp;"/>
    <s v="&amp;nbsp;"/>
    <s v="&amp;nbsp;"/>
    <n v="1.3"/>
  </r>
  <r>
    <x v="0"/>
    <x v="0"/>
    <x v="1"/>
    <n v="9960"/>
    <s v="CPR NOT OTHERWISE SPECIFIED"/>
    <x v="0"/>
    <n v="8"/>
    <n v="5"/>
    <n v="18729"/>
    <n v="0.3"/>
    <n v="0.4"/>
    <n v="1.6"/>
  </r>
  <r>
    <x v="0"/>
    <x v="0"/>
    <x v="2"/>
    <n v="9960"/>
    <s v="CPR NOT OTHERWISE SPECIFIED"/>
    <x v="0"/>
    <n v="4"/>
    <n v="3"/>
    <n v="14725"/>
    <n v="0.2"/>
    <n v="0.3"/>
    <n v="1.3"/>
  </r>
  <r>
    <x v="0"/>
    <x v="0"/>
    <x v="4"/>
    <n v="9960"/>
    <s v="CPR NOT OTHERWISE SPECIFIED"/>
    <x v="0"/>
    <n v="3"/>
    <n v="3"/>
    <n v="12318"/>
    <n v="0.2"/>
    <n v="0.2"/>
    <n v="1"/>
  </r>
  <r>
    <x v="0"/>
    <x v="1"/>
    <x v="0"/>
    <n v="9960"/>
    <s v="CPR NOT OTHERWISE SPECIFIED"/>
    <x v="0"/>
    <n v="1"/>
    <n v="1"/>
    <s v="&amp;nbsp;"/>
    <s v="&amp;nbsp;"/>
    <s v="&amp;nbsp;"/>
    <n v="1"/>
  </r>
  <r>
    <x v="0"/>
    <x v="1"/>
    <x v="1"/>
    <n v="9960"/>
    <s v="CPR NOT OTHERWISE SPECIFIED"/>
    <x v="0"/>
    <n v="6"/>
    <n v="4"/>
    <n v="19662"/>
    <n v="0.2"/>
    <n v="0.3"/>
    <n v="1.5"/>
  </r>
  <r>
    <x v="0"/>
    <x v="1"/>
    <x v="2"/>
    <n v="9960"/>
    <s v="CPR NOT OTHERWISE SPECIFIED"/>
    <x v="0"/>
    <n v="7"/>
    <n v="7"/>
    <n v="15397"/>
    <n v="0.5"/>
    <n v="0.5"/>
    <n v="1"/>
  </r>
  <r>
    <x v="0"/>
    <x v="1"/>
    <x v="4"/>
    <n v="9960"/>
    <s v="CPR NOT OTHERWISE SPECIFIED"/>
    <x v="0"/>
    <n v="3"/>
    <n v="2"/>
    <n v="13121"/>
    <n v="0.2"/>
    <n v="0.2"/>
    <n v="1.5"/>
  </r>
  <r>
    <x v="1"/>
    <x v="0"/>
    <x v="2"/>
    <n v="9960"/>
    <s v="CPR NOT OTHERWISE SPECIFIED"/>
    <x v="0"/>
    <n v="1"/>
    <n v="1"/>
    <n v="40394"/>
    <n v="0"/>
    <n v="0"/>
    <n v="1"/>
  </r>
  <r>
    <x v="1"/>
    <x v="1"/>
    <x v="1"/>
    <n v="9960"/>
    <s v="CPR NOT OTHERWISE SPECIFIED"/>
    <x v="0"/>
    <n v="1"/>
    <n v="1"/>
    <n v="50578"/>
    <n v="0"/>
    <n v="0"/>
    <n v="1"/>
  </r>
  <r>
    <x v="1"/>
    <x v="1"/>
    <x v="2"/>
    <n v="9960"/>
    <s v="CPR NOT OTHERWISE SPECIFIED"/>
    <x v="0"/>
    <n v="1"/>
    <n v="1"/>
    <n v="41875"/>
    <n v="0"/>
    <n v="0"/>
    <n v="1"/>
  </r>
  <r>
    <x v="1"/>
    <x v="1"/>
    <x v="4"/>
    <n v="9960"/>
    <s v="CPR NOT OTHERWISE SPECIFIED"/>
    <x v="0"/>
    <n v="1"/>
    <n v="1"/>
    <n v="37324"/>
    <n v="0"/>
    <n v="0"/>
    <n v="1"/>
  </r>
  <r>
    <x v="2"/>
    <x v="0"/>
    <x v="0"/>
    <n v="9960"/>
    <s v="CPR NOT OTHERWISE SPECIFIED"/>
    <x v="0"/>
    <n v="7"/>
    <n v="7"/>
    <s v="&amp;nbsp;"/>
    <s v="&amp;nbsp;"/>
    <s v="&amp;nbsp;"/>
    <n v="1"/>
  </r>
  <r>
    <x v="2"/>
    <x v="0"/>
    <x v="1"/>
    <n v="9960"/>
    <s v="CPR NOT OTHERWISE SPECIFIED"/>
    <x v="0"/>
    <n v="15"/>
    <n v="13"/>
    <n v="344723"/>
    <n v="0"/>
    <n v="0"/>
    <n v="1.2"/>
  </r>
  <r>
    <x v="2"/>
    <x v="0"/>
    <x v="2"/>
    <n v="9960"/>
    <s v="CPR NOT OTHERWISE SPECIFIED"/>
    <x v="0"/>
    <n v="36"/>
    <n v="23"/>
    <n v="287011"/>
    <n v="0.1"/>
    <n v="0.1"/>
    <n v="1.6"/>
  </r>
  <r>
    <x v="2"/>
    <x v="0"/>
    <x v="4"/>
    <n v="9960"/>
    <s v="CPR NOT OTHERWISE SPECIFIED"/>
    <x v="0"/>
    <n v="32"/>
    <n v="17"/>
    <n v="258369"/>
    <n v="0.1"/>
    <n v="0.1"/>
    <n v="1.9"/>
  </r>
  <r>
    <x v="2"/>
    <x v="1"/>
    <x v="0"/>
    <n v="9960"/>
    <s v="CPR NOT OTHERWISE SPECIFIED"/>
    <x v="0"/>
    <n v="13"/>
    <n v="10"/>
    <s v="&amp;nbsp;"/>
    <s v="&amp;nbsp;"/>
    <s v="&amp;nbsp;"/>
    <n v="1.3"/>
  </r>
  <r>
    <x v="2"/>
    <x v="1"/>
    <x v="1"/>
    <n v="9960"/>
    <s v="CPR NOT OTHERWISE SPECIFIED"/>
    <x v="0"/>
    <n v="35"/>
    <n v="21"/>
    <n v="327358"/>
    <n v="0.1"/>
    <n v="0.1"/>
    <n v="1.7"/>
  </r>
  <r>
    <x v="2"/>
    <x v="1"/>
    <x v="2"/>
    <n v="9960"/>
    <s v="CPR NOT OTHERWISE SPECIFIED"/>
    <x v="0"/>
    <n v="17"/>
    <n v="11"/>
    <n v="275118"/>
    <n v="0"/>
    <n v="0.1"/>
    <n v="1.5"/>
  </r>
  <r>
    <x v="2"/>
    <x v="1"/>
    <x v="4"/>
    <n v="9960"/>
    <s v="CPR NOT OTHERWISE SPECIFIED"/>
    <x v="0"/>
    <n v="32"/>
    <n v="13"/>
    <n v="238332"/>
    <n v="0.1"/>
    <n v="0.1"/>
    <n v="2.5"/>
  </r>
  <r>
    <x v="8"/>
    <x v="1"/>
    <x v="2"/>
    <n v="9960"/>
    <s v="CPR NOT OTHERWISE SPECIFIED"/>
    <x v="0"/>
    <n v="3"/>
    <n v="1"/>
    <n v="24805"/>
    <n v="0"/>
    <n v="0.1"/>
    <n v="3"/>
  </r>
  <r>
    <x v="3"/>
    <x v="0"/>
    <x v="0"/>
    <n v="9960"/>
    <s v="CPR NOT OTHERWISE SPECIFIED"/>
    <x v="0"/>
    <n v="69"/>
    <n v="40"/>
    <s v="&amp;nbsp;"/>
    <s v="&amp;nbsp;"/>
    <s v="&amp;nbsp;"/>
    <n v="1.7"/>
  </r>
  <r>
    <x v="3"/>
    <x v="0"/>
    <x v="1"/>
    <n v="9960"/>
    <s v="CPR NOT OTHERWISE SPECIFIED"/>
    <x v="0"/>
    <n v="167"/>
    <n v="94"/>
    <n v="356844"/>
    <n v="0.3"/>
    <n v="0.5"/>
    <n v="1.8"/>
  </r>
  <r>
    <x v="3"/>
    <x v="0"/>
    <x v="2"/>
    <n v="9960"/>
    <s v="CPR NOT OTHERWISE SPECIFIED"/>
    <x v="0"/>
    <n v="272"/>
    <n v="133"/>
    <n v="331916"/>
    <n v="0.4"/>
    <n v="0.8"/>
    <n v="2"/>
  </r>
  <r>
    <x v="3"/>
    <x v="0"/>
    <x v="4"/>
    <n v="9960"/>
    <s v="CPR NOT OTHERWISE SPECIFIED"/>
    <x v="0"/>
    <n v="155"/>
    <n v="72"/>
    <n v="336006"/>
    <n v="0.2"/>
    <n v="0.5"/>
    <n v="2.2000000000000002"/>
  </r>
  <r>
    <x v="3"/>
    <x v="1"/>
    <x v="0"/>
    <n v="9960"/>
    <s v="CPR NOT OTHERWISE SPECIFIED"/>
    <x v="0"/>
    <n v="133"/>
    <n v="76"/>
    <s v="&amp;nbsp;"/>
    <s v="&amp;nbsp;"/>
    <s v="&amp;nbsp;"/>
    <n v="1.8"/>
  </r>
  <r>
    <x v="3"/>
    <x v="1"/>
    <x v="1"/>
    <n v="9960"/>
    <s v="CPR NOT OTHERWISE SPECIFIED"/>
    <x v="0"/>
    <n v="283"/>
    <n v="160"/>
    <n v="338270"/>
    <n v="0.5"/>
    <n v="0.8"/>
    <n v="1.8"/>
  </r>
  <r>
    <x v="3"/>
    <x v="1"/>
    <x v="2"/>
    <n v="9960"/>
    <s v="CPR NOT OTHERWISE SPECIFIED"/>
    <x v="0"/>
    <n v="284"/>
    <n v="150"/>
    <n v="317489"/>
    <n v="0.5"/>
    <n v="0.9"/>
    <n v="1.9"/>
  </r>
  <r>
    <x v="3"/>
    <x v="1"/>
    <x v="4"/>
    <n v="9960"/>
    <s v="CPR NOT OTHERWISE SPECIFIED"/>
    <x v="0"/>
    <n v="287"/>
    <n v="131"/>
    <n v="313135"/>
    <n v="0.4"/>
    <n v="0.9"/>
    <n v="2.2000000000000002"/>
  </r>
  <r>
    <x v="9"/>
    <x v="0"/>
    <x v="0"/>
    <n v="9960"/>
    <s v="CPR NOT OTHERWISE SPECIFIED"/>
    <x v="0"/>
    <n v="1"/>
    <n v="1"/>
    <s v="&amp;nbsp;"/>
    <s v="&amp;nbsp;"/>
    <s v="&amp;nbsp;"/>
    <n v="1"/>
  </r>
  <r>
    <x v="9"/>
    <x v="1"/>
    <x v="2"/>
    <n v="9960"/>
    <s v="CPR NOT OTHERWISE SPECIFIED"/>
    <x v="0"/>
    <n v="1"/>
    <n v="1"/>
    <n v="45424"/>
    <n v="0"/>
    <n v="0"/>
    <n v="1"/>
  </r>
  <r>
    <x v="9"/>
    <x v="1"/>
    <x v="4"/>
    <n v="9960"/>
    <s v="CPR NOT OTHERWISE SPECIFIED"/>
    <x v="0"/>
    <n v="1"/>
    <n v="1"/>
    <n v="39584"/>
    <n v="0"/>
    <n v="0"/>
    <n v="1"/>
  </r>
  <r>
    <x v="4"/>
    <x v="0"/>
    <x v="0"/>
    <n v="9960"/>
    <s v="CPR NOT OTHERWISE SPECIFIED"/>
    <x v="0"/>
    <n v="122"/>
    <n v="80"/>
    <s v="&amp;nbsp;"/>
    <s v="&amp;nbsp;"/>
    <s v="&amp;nbsp;"/>
    <n v="1.5"/>
  </r>
  <r>
    <x v="4"/>
    <x v="0"/>
    <x v="1"/>
    <n v="9960"/>
    <s v="CPR NOT OTHERWISE SPECIFIED"/>
    <x v="0"/>
    <n v="339"/>
    <n v="186"/>
    <n v="355080"/>
    <n v="0.5"/>
    <n v="1"/>
    <n v="1.8"/>
  </r>
  <r>
    <x v="4"/>
    <x v="0"/>
    <x v="2"/>
    <n v="9960"/>
    <s v="CPR NOT OTHERWISE SPECIFIED"/>
    <x v="0"/>
    <n v="511"/>
    <n v="231"/>
    <n v="390889"/>
    <n v="0.6"/>
    <n v="1.3"/>
    <n v="2.2000000000000002"/>
  </r>
  <r>
    <x v="4"/>
    <x v="0"/>
    <x v="4"/>
    <n v="9960"/>
    <s v="CPR NOT OTHERWISE SPECIFIED"/>
    <x v="0"/>
    <n v="383"/>
    <n v="187"/>
    <n v="432837"/>
    <n v="0.4"/>
    <n v="0.9"/>
    <n v="2"/>
  </r>
  <r>
    <x v="4"/>
    <x v="1"/>
    <x v="0"/>
    <n v="9960"/>
    <s v="CPR NOT OTHERWISE SPECIFIED"/>
    <x v="0"/>
    <n v="200"/>
    <n v="111"/>
    <s v="&amp;nbsp;"/>
    <s v="&amp;nbsp;"/>
    <s v="&amp;nbsp;"/>
    <n v="1.8"/>
  </r>
  <r>
    <x v="4"/>
    <x v="1"/>
    <x v="1"/>
    <n v="9960"/>
    <s v="CPR NOT OTHERWISE SPECIFIED"/>
    <x v="0"/>
    <n v="506"/>
    <n v="258"/>
    <n v="304141"/>
    <n v="0.8"/>
    <n v="1.7"/>
    <n v="2"/>
  </r>
  <r>
    <x v="4"/>
    <x v="1"/>
    <x v="2"/>
    <n v="9960"/>
    <s v="CPR NOT OTHERWISE SPECIFIED"/>
    <x v="0"/>
    <n v="637"/>
    <n v="307"/>
    <n v="331689"/>
    <n v="0.9"/>
    <n v="1.9"/>
    <n v="2.1"/>
  </r>
  <r>
    <x v="4"/>
    <x v="1"/>
    <x v="4"/>
    <n v="9960"/>
    <s v="CPR NOT OTHERWISE SPECIFIED"/>
    <x v="0"/>
    <n v="544"/>
    <n v="256"/>
    <n v="363414"/>
    <n v="0.7"/>
    <n v="1.5"/>
    <n v="2.1"/>
  </r>
  <r>
    <x v="5"/>
    <x v="0"/>
    <x v="0"/>
    <n v="9960"/>
    <s v="CPR NOT OTHERWISE SPECIFIED"/>
    <x v="0"/>
    <n v="292"/>
    <n v="153"/>
    <s v="&amp;nbsp;"/>
    <s v="&amp;nbsp;"/>
    <s v="&amp;nbsp;"/>
    <n v="1.9"/>
  </r>
  <r>
    <x v="5"/>
    <x v="0"/>
    <x v="1"/>
    <n v="9960"/>
    <s v="CPR NOT OTHERWISE SPECIFIED"/>
    <x v="0"/>
    <n v="591"/>
    <n v="306"/>
    <n v="270032"/>
    <n v="1.1000000000000001"/>
    <n v="2.2000000000000002"/>
    <n v="1.9"/>
  </r>
  <r>
    <x v="5"/>
    <x v="0"/>
    <x v="2"/>
    <n v="9960"/>
    <s v="CPR NOT OTHERWISE SPECIFIED"/>
    <x v="0"/>
    <n v="675"/>
    <n v="339"/>
    <n v="297995"/>
    <n v="1.1000000000000001"/>
    <n v="2.2999999999999998"/>
    <n v="2"/>
  </r>
  <r>
    <x v="5"/>
    <x v="0"/>
    <x v="4"/>
    <n v="9960"/>
    <s v="CPR NOT OTHERWISE SPECIFIED"/>
    <x v="0"/>
    <n v="612"/>
    <n v="289"/>
    <n v="331711"/>
    <n v="0.9"/>
    <n v="1.8"/>
    <n v="2.1"/>
  </r>
  <r>
    <x v="5"/>
    <x v="1"/>
    <x v="0"/>
    <n v="9960"/>
    <s v="CPR NOT OTHERWISE SPECIFIED"/>
    <x v="0"/>
    <n v="288"/>
    <n v="163"/>
    <s v="&amp;nbsp;"/>
    <s v="&amp;nbsp;"/>
    <s v="&amp;nbsp;"/>
    <n v="1.8"/>
  </r>
  <r>
    <x v="5"/>
    <x v="1"/>
    <x v="1"/>
    <n v="9960"/>
    <s v="CPR NOT OTHERWISE SPECIFIED"/>
    <x v="0"/>
    <n v="736"/>
    <n v="371"/>
    <n v="184194"/>
    <n v="2"/>
    <n v="4"/>
    <n v="2"/>
  </r>
  <r>
    <x v="5"/>
    <x v="1"/>
    <x v="2"/>
    <n v="9960"/>
    <s v="CPR NOT OTHERWISE SPECIFIED"/>
    <x v="0"/>
    <n v="776"/>
    <n v="376"/>
    <n v="203096"/>
    <n v="1.9"/>
    <n v="3.8"/>
    <n v="2.1"/>
  </r>
  <r>
    <x v="5"/>
    <x v="1"/>
    <x v="4"/>
    <n v="9960"/>
    <s v="CPR NOT OTHERWISE SPECIFIED"/>
    <x v="0"/>
    <n v="725"/>
    <n v="354"/>
    <n v="225899"/>
    <n v="1.6"/>
    <n v="3.2"/>
    <n v="2"/>
  </r>
  <r>
    <x v="0"/>
    <x v="0"/>
    <x v="3"/>
    <n v="9960"/>
    <s v="CPR NOT OTHERWISE SPECIFIED"/>
    <x v="0"/>
    <n v="1"/>
    <n v="1"/>
    <n v="4861"/>
    <n v="0.2"/>
    <n v="0.2"/>
    <n v="1"/>
  </r>
  <r>
    <x v="0"/>
    <x v="0"/>
    <x v="0"/>
    <n v="9960"/>
    <s v="CPR NOT OTHERWISE SPECIFIED"/>
    <x v="0"/>
    <n v="1"/>
    <n v="1"/>
    <n v="5226"/>
    <n v="0.2"/>
    <n v="0.2"/>
    <n v="1"/>
  </r>
  <r>
    <x v="0"/>
    <x v="0"/>
    <x v="1"/>
    <n v="9960"/>
    <s v="CPR NOT OTHERWISE SPECIFIED"/>
    <x v="0"/>
    <n v="1"/>
    <n v="1"/>
    <n v="5133"/>
    <n v="0.2"/>
    <n v="0.2"/>
    <n v="1"/>
  </r>
  <r>
    <x v="0"/>
    <x v="1"/>
    <x v="3"/>
    <n v="9960"/>
    <s v="CPR NOT OTHERWISE SPECIFIED"/>
    <x v="0"/>
    <n v="2"/>
    <n v="2"/>
    <n v="5238"/>
    <n v="0.4"/>
    <n v="0.4"/>
    <n v="1"/>
  </r>
  <r>
    <x v="0"/>
    <x v="1"/>
    <x v="0"/>
    <n v="9960"/>
    <s v="CPR NOT OTHERWISE SPECIFIED"/>
    <x v="0"/>
    <n v="2"/>
    <n v="2"/>
    <n v="5637"/>
    <n v="0.4"/>
    <n v="0.4"/>
    <n v="1"/>
  </r>
  <r>
    <x v="0"/>
    <x v="1"/>
    <x v="1"/>
    <n v="9960"/>
    <s v="CPR NOT OTHERWISE SPECIFIED"/>
    <x v="0"/>
    <n v="4"/>
    <n v="4"/>
    <n v="5547"/>
    <n v="0.7"/>
    <n v="0.7"/>
    <n v="1"/>
  </r>
  <r>
    <x v="0"/>
    <x v="1"/>
    <x v="2"/>
    <n v="9960"/>
    <s v="CPR NOT OTHERWISE SPECIFIED"/>
    <x v="0"/>
    <n v="1"/>
    <n v="1"/>
    <n v="5399"/>
    <n v="0.2"/>
    <n v="0.2"/>
    <n v="1"/>
  </r>
  <r>
    <x v="6"/>
    <x v="0"/>
    <x v="0"/>
    <n v="9960"/>
    <s v="CPR NOT OTHERWISE SPECIFIED"/>
    <x v="0"/>
    <n v="1"/>
    <n v="1"/>
    <n v="15393"/>
    <n v="0.1"/>
    <n v="0.1"/>
    <n v="1"/>
  </r>
  <r>
    <x v="6"/>
    <x v="1"/>
    <x v="3"/>
    <n v="9960"/>
    <s v="CPR NOT OTHERWISE SPECIFIED"/>
    <x v="0"/>
    <n v="1"/>
    <n v="1"/>
    <n v="15616"/>
    <n v="0.1"/>
    <n v="0.1"/>
    <n v="1"/>
  </r>
  <r>
    <x v="8"/>
    <x v="0"/>
    <x v="0"/>
    <n v="9960"/>
    <s v="CPR NOT OTHERWISE SPECIFIED"/>
    <x v="0"/>
    <n v="1"/>
    <n v="1"/>
    <n v="8042"/>
    <n v="0.1"/>
    <n v="0.1"/>
    <n v="1"/>
  </r>
  <r>
    <x v="8"/>
    <x v="1"/>
    <x v="1"/>
    <n v="9960"/>
    <s v="CPR NOT OTHERWISE SPECIFIED"/>
    <x v="0"/>
    <n v="1"/>
    <n v="1"/>
    <n v="8456"/>
    <n v="0.1"/>
    <n v="0.1"/>
    <n v="1"/>
  </r>
  <r>
    <x v="2"/>
    <x v="0"/>
    <x v="3"/>
    <n v="9960"/>
    <s v="CPR NOT OTHERWISE SPECIFIED"/>
    <x v="0"/>
    <n v="1"/>
    <n v="1"/>
    <n v="74779"/>
    <n v="0"/>
    <n v="0"/>
    <n v="1"/>
  </r>
  <r>
    <x v="2"/>
    <x v="0"/>
    <x v="0"/>
    <n v="9960"/>
    <s v="CPR NOT OTHERWISE SPECIFIED"/>
    <x v="0"/>
    <n v="3"/>
    <n v="3"/>
    <n v="78670"/>
    <n v="0"/>
    <n v="0"/>
    <n v="1"/>
  </r>
  <r>
    <x v="2"/>
    <x v="0"/>
    <x v="1"/>
    <n v="9960"/>
    <s v="CPR NOT OTHERWISE SPECIFIED"/>
    <x v="0"/>
    <n v="3"/>
    <n v="3"/>
    <n v="76708"/>
    <n v="0"/>
    <n v="0"/>
    <n v="1"/>
  </r>
  <r>
    <x v="2"/>
    <x v="0"/>
    <x v="2"/>
    <n v="9960"/>
    <s v="CPR NOT OTHERWISE SPECIFIED"/>
    <x v="0"/>
    <n v="4"/>
    <n v="4"/>
    <n v="76692"/>
    <n v="0.1"/>
    <n v="0.1"/>
    <n v="1"/>
  </r>
  <r>
    <x v="2"/>
    <x v="1"/>
    <x v="3"/>
    <n v="9960"/>
    <s v="CPR NOT OTHERWISE SPECIFIED"/>
    <x v="0"/>
    <n v="2"/>
    <n v="2"/>
    <n v="66802"/>
    <n v="0"/>
    <n v="0"/>
    <n v="1"/>
  </r>
  <r>
    <x v="2"/>
    <x v="1"/>
    <x v="0"/>
    <n v="9960"/>
    <s v="CPR NOT OTHERWISE SPECIFIED"/>
    <x v="0"/>
    <n v="3"/>
    <n v="3"/>
    <n v="69224"/>
    <n v="0"/>
    <n v="0"/>
    <n v="1"/>
  </r>
  <r>
    <x v="2"/>
    <x v="1"/>
    <x v="1"/>
    <n v="9960"/>
    <s v="CPR NOT OTHERWISE SPECIFIED"/>
    <x v="0"/>
    <n v="4"/>
    <n v="4"/>
    <n v="67505"/>
    <n v="0.1"/>
    <n v="0.1"/>
    <n v="1"/>
  </r>
  <r>
    <x v="2"/>
    <x v="1"/>
    <x v="2"/>
    <n v="9960"/>
    <s v="CPR NOT OTHERWISE SPECIFIED"/>
    <x v="0"/>
    <n v="3"/>
    <n v="3"/>
    <n v="66952"/>
    <n v="0"/>
    <n v="0"/>
    <n v="1"/>
  </r>
  <r>
    <x v="3"/>
    <x v="0"/>
    <x v="3"/>
    <n v="9960"/>
    <s v="CPR NOT OTHERWISE SPECIFIED"/>
    <x v="0"/>
    <n v="5"/>
    <n v="5"/>
    <n v="70791"/>
    <n v="0.1"/>
    <n v="0.1"/>
    <n v="1"/>
  </r>
  <r>
    <x v="3"/>
    <x v="0"/>
    <x v="0"/>
    <n v="9960"/>
    <s v="CPR NOT OTHERWISE SPECIFIED"/>
    <x v="0"/>
    <n v="6"/>
    <n v="5"/>
    <n v="76503"/>
    <n v="0.1"/>
    <n v="0.1"/>
    <n v="1.2"/>
  </r>
  <r>
    <x v="3"/>
    <x v="0"/>
    <x v="1"/>
    <n v="9960"/>
    <s v="CPR NOT OTHERWISE SPECIFIED"/>
    <x v="0"/>
    <n v="2"/>
    <n v="2"/>
    <n v="76760"/>
    <n v="0"/>
    <n v="0"/>
    <n v="1"/>
  </r>
  <r>
    <x v="3"/>
    <x v="0"/>
    <x v="2"/>
    <n v="9960"/>
    <s v="CPR NOT OTHERWISE SPECIFIED"/>
    <x v="0"/>
    <n v="8"/>
    <n v="8"/>
    <n v="77976"/>
    <n v="0.1"/>
    <n v="0.1"/>
    <n v="1"/>
  </r>
  <r>
    <x v="3"/>
    <x v="1"/>
    <x v="3"/>
    <n v="9960"/>
    <s v="CPR NOT OTHERWISE SPECIFIED"/>
    <x v="0"/>
    <n v="9"/>
    <n v="8"/>
    <n v="63303"/>
    <n v="0.1"/>
    <n v="0.1"/>
    <n v="1.1000000000000001"/>
  </r>
  <r>
    <x v="3"/>
    <x v="1"/>
    <x v="0"/>
    <n v="9960"/>
    <s v="CPR NOT OTHERWISE SPECIFIED"/>
    <x v="0"/>
    <n v="8"/>
    <n v="8"/>
    <n v="67441"/>
    <n v="0.1"/>
    <n v="0.1"/>
    <n v="1"/>
  </r>
  <r>
    <x v="3"/>
    <x v="1"/>
    <x v="1"/>
    <n v="9960"/>
    <s v="CPR NOT OTHERWISE SPECIFIED"/>
    <x v="0"/>
    <n v="9"/>
    <n v="8"/>
    <n v="67542"/>
    <n v="0.1"/>
    <n v="0.1"/>
    <n v="1.1000000000000001"/>
  </r>
  <r>
    <x v="3"/>
    <x v="1"/>
    <x v="2"/>
    <n v="9960"/>
    <s v="CPR NOT OTHERWISE SPECIFIED"/>
    <x v="0"/>
    <n v="16"/>
    <n v="15"/>
    <n v="68389"/>
    <n v="0.2"/>
    <n v="0.2"/>
    <n v="1.1000000000000001"/>
  </r>
  <r>
    <x v="4"/>
    <x v="0"/>
    <x v="3"/>
    <n v="9960"/>
    <s v="CPR NOT OTHERWISE SPECIFIED"/>
    <x v="0"/>
    <n v="4"/>
    <n v="4"/>
    <n v="18981"/>
    <n v="0.2"/>
    <n v="0.2"/>
    <n v="1"/>
  </r>
  <r>
    <x v="4"/>
    <x v="0"/>
    <x v="0"/>
    <n v="9960"/>
    <s v="CPR NOT OTHERWISE SPECIFIED"/>
    <x v="0"/>
    <n v="5"/>
    <n v="5"/>
    <n v="19384"/>
    <n v="0.3"/>
    <n v="0.3"/>
    <n v="1"/>
  </r>
  <r>
    <x v="4"/>
    <x v="0"/>
    <x v="1"/>
    <n v="9960"/>
    <s v="CPR NOT OTHERWISE SPECIFIED"/>
    <x v="0"/>
    <n v="5"/>
    <n v="5"/>
    <n v="19707"/>
    <n v="0.3"/>
    <n v="0.3"/>
    <n v="1"/>
  </r>
  <r>
    <x v="4"/>
    <x v="0"/>
    <x v="2"/>
    <n v="9960"/>
    <s v="CPR NOT OTHERWISE SPECIFIED"/>
    <x v="0"/>
    <n v="2"/>
    <n v="2"/>
    <n v="20559"/>
    <n v="0.1"/>
    <n v="0.1"/>
    <n v="1"/>
  </r>
  <r>
    <x v="4"/>
    <x v="1"/>
    <x v="3"/>
    <n v="9960"/>
    <s v="CPR NOT OTHERWISE SPECIFIED"/>
    <x v="0"/>
    <n v="4"/>
    <n v="4"/>
    <n v="15676"/>
    <n v="0.3"/>
    <n v="0.3"/>
    <n v="1"/>
  </r>
  <r>
    <x v="4"/>
    <x v="1"/>
    <x v="0"/>
    <n v="9960"/>
    <s v="CPR NOT OTHERWISE SPECIFIED"/>
    <x v="0"/>
    <n v="4"/>
    <n v="4"/>
    <n v="16087"/>
    <n v="0.2"/>
    <n v="0.2"/>
    <n v="1"/>
  </r>
  <r>
    <x v="4"/>
    <x v="1"/>
    <x v="1"/>
    <n v="9960"/>
    <s v="CPR NOT OTHERWISE SPECIFIED"/>
    <x v="0"/>
    <n v="6"/>
    <n v="5"/>
    <n v="16154"/>
    <n v="0.3"/>
    <n v="0.4"/>
    <n v="1.2"/>
  </r>
  <r>
    <x v="4"/>
    <x v="1"/>
    <x v="2"/>
    <n v="9960"/>
    <s v="CPR NOT OTHERWISE SPECIFIED"/>
    <x v="0"/>
    <n v="5"/>
    <n v="5"/>
    <n v="16904"/>
    <n v="0.3"/>
    <n v="0.3"/>
    <n v="1"/>
  </r>
  <r>
    <x v="5"/>
    <x v="0"/>
    <x v="3"/>
    <n v="9960"/>
    <s v="CPR NOT OTHERWISE SPECIFIED"/>
    <x v="0"/>
    <n v="5"/>
    <n v="5"/>
    <n v="15548"/>
    <n v="0.3"/>
    <n v="0.3"/>
    <n v="1"/>
  </r>
  <r>
    <x v="5"/>
    <x v="0"/>
    <x v="0"/>
    <n v="9960"/>
    <s v="CPR NOT OTHERWISE SPECIFIED"/>
    <x v="0"/>
    <n v="5"/>
    <n v="5"/>
    <n v="16072"/>
    <n v="0.3"/>
    <n v="0.3"/>
    <n v="1"/>
  </r>
  <r>
    <x v="5"/>
    <x v="0"/>
    <x v="1"/>
    <n v="9960"/>
    <s v="CPR NOT OTHERWISE SPECIFIED"/>
    <x v="0"/>
    <n v="5"/>
    <n v="5"/>
    <n v="16473"/>
    <n v="0.3"/>
    <n v="0.3"/>
    <n v="1"/>
  </r>
  <r>
    <x v="5"/>
    <x v="0"/>
    <x v="2"/>
    <n v="9960"/>
    <s v="CPR NOT OTHERWISE SPECIFIED"/>
    <x v="0"/>
    <n v="6"/>
    <n v="6"/>
    <n v="16954"/>
    <n v="0.4"/>
    <n v="0.4"/>
    <n v="1"/>
  </r>
  <r>
    <x v="5"/>
    <x v="1"/>
    <x v="3"/>
    <n v="9960"/>
    <s v="CPR NOT OTHERWISE SPECIFIED"/>
    <x v="0"/>
    <n v="3"/>
    <n v="3"/>
    <n v="10290"/>
    <n v="0.3"/>
    <n v="0.3"/>
    <n v="1"/>
  </r>
  <r>
    <x v="5"/>
    <x v="1"/>
    <x v="0"/>
    <n v="9960"/>
    <s v="CPR NOT OTHERWISE SPECIFIED"/>
    <x v="0"/>
    <n v="9"/>
    <n v="9"/>
    <n v="10768"/>
    <n v="0.8"/>
    <n v="0.8"/>
    <n v="1"/>
  </r>
  <r>
    <x v="5"/>
    <x v="1"/>
    <x v="1"/>
    <n v="9960"/>
    <s v="CPR NOT OTHERWISE SPECIFIED"/>
    <x v="0"/>
    <n v="5"/>
    <n v="5"/>
    <n v="11207"/>
    <n v="0.4"/>
    <n v="0.4"/>
    <n v="1"/>
  </r>
  <r>
    <x v="5"/>
    <x v="1"/>
    <x v="2"/>
    <n v="9960"/>
    <s v="CPR NOT OTHERWISE SPECIFIED"/>
    <x v="0"/>
    <n v="6"/>
    <n v="6"/>
    <n v="11667"/>
    <n v="0.5"/>
    <n v="0.5"/>
    <n v="1"/>
  </r>
  <r>
    <x v="0"/>
    <x v="1"/>
    <x v="2"/>
    <n v="9960"/>
    <s v="CPR NOT OTHERWISE SPECIFIED"/>
    <x v="0"/>
    <n v="1"/>
    <n v="1"/>
    <n v="5019"/>
    <n v="0.2"/>
    <n v="0.2"/>
    <n v="1"/>
  </r>
  <r>
    <x v="2"/>
    <x v="1"/>
    <x v="2"/>
    <n v="9960"/>
    <s v="CPR NOT OTHERWISE SPECIFIED"/>
    <x v="0"/>
    <n v="5"/>
    <n v="3"/>
    <n v="64310"/>
    <n v="0"/>
    <n v="0.1"/>
    <n v="1.7"/>
  </r>
  <r>
    <x v="5"/>
    <x v="0"/>
    <x v="0"/>
    <n v="9960"/>
    <s v="CPR NOT OTHERWISE SPECIFIED"/>
    <x v="0"/>
    <n v="8"/>
    <n v="8"/>
    <n v="14408"/>
    <n v="0.6"/>
    <n v="0.6"/>
    <n v="1"/>
  </r>
  <r>
    <x v="5"/>
    <x v="0"/>
    <x v="1"/>
    <n v="9960"/>
    <s v="CPR NOT OTHERWISE SPECIFIED"/>
    <x v="0"/>
    <n v="9"/>
    <n v="9"/>
    <n v="14290"/>
    <n v="0.6"/>
    <n v="0.6"/>
    <n v="1"/>
  </r>
  <r>
    <x v="5"/>
    <x v="0"/>
    <x v="4"/>
    <n v="9960"/>
    <s v="CPR NOT OTHERWISE SPECIFIED"/>
    <x v="0"/>
    <n v="11"/>
    <n v="10"/>
    <n v="14500"/>
    <n v="0.7"/>
    <n v="0.8"/>
    <n v="1.1000000000000001"/>
  </r>
  <r>
    <x v="7"/>
    <x v="0"/>
    <x v="1"/>
    <n v="9960"/>
    <s v="CPR NOT OTHERWISE SPECIFIED"/>
    <x v="0"/>
    <n v="1"/>
    <n v="1"/>
    <n v="8953"/>
    <n v="0.1"/>
    <n v="0.1"/>
    <n v="1"/>
  </r>
  <r>
    <x v="3"/>
    <x v="1"/>
    <x v="3"/>
    <n v="9960"/>
    <s v="CPR NOT OTHERWISE SPECIFIED"/>
    <x v="0"/>
    <n v="16"/>
    <n v="16"/>
    <n v="68160"/>
    <n v="0.2"/>
    <n v="0.2"/>
    <n v="1"/>
  </r>
  <r>
    <x v="9"/>
    <x v="0"/>
    <x v="3"/>
    <n v="9960"/>
    <s v="CPR NOT OTHERWISE SPECIFIED"/>
    <x v="0"/>
    <n v="1"/>
    <n v="1"/>
    <n v="14774"/>
    <n v="0.1"/>
    <n v="0.1"/>
    <n v="1"/>
  </r>
  <r>
    <x v="3"/>
    <x v="0"/>
    <x v="3"/>
    <n v="9960"/>
    <s v="CPR NOT OTHERWISE SPECIFIED"/>
    <x v="0"/>
    <n v="16"/>
    <n v="16"/>
    <n v="76426"/>
    <n v="0.2"/>
    <n v="0.2"/>
    <n v="1"/>
  </r>
  <r>
    <x v="3"/>
    <x v="0"/>
    <x v="2"/>
    <n v="9960"/>
    <s v="CPR NOT OTHERWISE SPECIFIED"/>
    <x v="0"/>
    <n v="28"/>
    <n v="23"/>
    <n v="76514"/>
    <n v="0.3"/>
    <n v="0.4"/>
    <n v="1.2"/>
  </r>
  <r>
    <x v="3"/>
    <x v="1"/>
    <x v="0"/>
    <n v="9960"/>
    <s v="CPR NOT OTHERWISE SPECIFIED"/>
    <x v="0"/>
    <n v="10"/>
    <n v="8"/>
    <n v="68458"/>
    <n v="0.1"/>
    <n v="0.1"/>
    <n v="1.3"/>
  </r>
  <r>
    <x v="3"/>
    <x v="1"/>
    <x v="1"/>
    <n v="9960"/>
    <s v="CPR NOT OTHERWISE SPECIFIED"/>
    <x v="0"/>
    <n v="25"/>
    <n v="22"/>
    <n v="67728"/>
    <n v="0.3"/>
    <n v="0.4"/>
    <n v="1.1000000000000001"/>
  </r>
  <r>
    <x v="3"/>
    <x v="1"/>
    <x v="4"/>
    <n v="9960"/>
    <s v="CPR NOT OTHERWISE SPECIFIED"/>
    <x v="0"/>
    <n v="13"/>
    <n v="10"/>
    <n v="67125"/>
    <n v="0.1"/>
    <n v="0.2"/>
    <n v="1.3"/>
  </r>
  <r>
    <x v="0"/>
    <x v="0"/>
    <x v="0"/>
    <n v="9960"/>
    <s v="CPR NOT OTHERWISE SPECIFIED"/>
    <x v="0"/>
    <n v="4"/>
    <n v="3"/>
    <n v="4966"/>
    <n v="0.6"/>
    <n v="0.8"/>
    <n v="1.3"/>
  </r>
  <r>
    <x v="6"/>
    <x v="1"/>
    <x v="4"/>
    <n v="9960"/>
    <s v="CPR NOT OTHERWISE SPECIFIED"/>
    <x v="0"/>
    <n v="2"/>
    <n v="1"/>
    <n v="16501"/>
    <n v="0.1"/>
    <n v="0.1"/>
    <n v="2"/>
  </r>
  <r>
    <x v="2"/>
    <x v="0"/>
    <x v="2"/>
    <n v="9960"/>
    <s v="CPR NOT OTHERWISE SPECIFIED"/>
    <x v="0"/>
    <n v="6"/>
    <n v="3"/>
    <n v="72209"/>
    <n v="0"/>
    <n v="0.1"/>
    <n v="2"/>
  </r>
  <r>
    <x v="3"/>
    <x v="1"/>
    <x v="2"/>
    <n v="9960"/>
    <s v="CPR NOT OTHERWISE SPECIFIED"/>
    <x v="0"/>
    <n v="28"/>
    <n v="24"/>
    <n v="67731"/>
    <n v="0.4"/>
    <n v="0.4"/>
    <n v="1.2"/>
  </r>
  <r>
    <x v="9"/>
    <x v="0"/>
    <x v="1"/>
    <n v="9960"/>
    <s v="CPR NOT OTHERWISE SPECIFIED"/>
    <x v="0"/>
    <n v="1"/>
    <n v="1"/>
    <n v="14382"/>
    <n v="0.1"/>
    <n v="0.1"/>
    <n v="1"/>
  </r>
  <r>
    <x v="5"/>
    <x v="1"/>
    <x v="2"/>
    <n v="9960"/>
    <s v="CPR NOT OTHERWISE SPECIFIED"/>
    <x v="0"/>
    <n v="20"/>
    <n v="20"/>
    <n v="10115"/>
    <n v="2"/>
    <n v="2"/>
    <n v="1"/>
  </r>
  <r>
    <x v="0"/>
    <x v="0"/>
    <x v="1"/>
    <n v="9960"/>
    <s v="CPR NOT OTHERWISE SPECIFIED"/>
    <x v="0"/>
    <n v="5"/>
    <n v="4"/>
    <n v="4940"/>
    <n v="0.8"/>
    <n v="1"/>
    <n v="1.3"/>
  </r>
  <r>
    <x v="1"/>
    <x v="1"/>
    <x v="2"/>
    <n v="9960"/>
    <s v="CPR NOT OTHERWISE SPECIFIED"/>
    <x v="0"/>
    <n v="1"/>
    <n v="1"/>
    <n v="13983"/>
    <n v="0.1"/>
    <n v="0.1"/>
    <n v="1"/>
  </r>
  <r>
    <x v="2"/>
    <x v="0"/>
    <x v="3"/>
    <n v="9960"/>
    <s v="CPR NOT OTHERWISE SPECIFIED"/>
    <x v="0"/>
    <n v="10"/>
    <n v="8"/>
    <n v="76413"/>
    <n v="0.1"/>
    <n v="0.1"/>
    <n v="1.3"/>
  </r>
  <r>
    <x v="2"/>
    <x v="1"/>
    <x v="0"/>
    <n v="9960"/>
    <s v="CPR NOT OTHERWISE SPECIFIED"/>
    <x v="0"/>
    <n v="3"/>
    <n v="2"/>
    <n v="67930"/>
    <n v="0"/>
    <n v="0"/>
    <n v="1.5"/>
  </r>
  <r>
    <x v="2"/>
    <x v="1"/>
    <x v="1"/>
    <n v="9960"/>
    <s v="CPR NOT OTHERWISE SPECIFIED"/>
    <x v="0"/>
    <n v="1"/>
    <n v="1"/>
    <n v="65929"/>
    <n v="0"/>
    <n v="0"/>
    <n v="1"/>
  </r>
  <r>
    <x v="2"/>
    <x v="1"/>
    <x v="4"/>
    <n v="9960"/>
    <s v="CPR NOT OTHERWISE SPECIFIED"/>
    <x v="0"/>
    <n v="5"/>
    <n v="4"/>
    <n v="61424"/>
    <n v="0.1"/>
    <n v="0.1"/>
    <n v="1.3"/>
  </r>
  <r>
    <x v="4"/>
    <x v="1"/>
    <x v="3"/>
    <n v="9960"/>
    <s v="CPR NOT OTHERWISE SPECIFIED"/>
    <x v="0"/>
    <n v="10"/>
    <n v="10"/>
    <n v="14927"/>
    <n v="0.7"/>
    <n v="0.7"/>
    <n v="1"/>
  </r>
  <r>
    <x v="4"/>
    <x v="1"/>
    <x v="2"/>
    <n v="9960"/>
    <s v="CPR NOT OTHERWISE SPECIFIED"/>
    <x v="0"/>
    <n v="19"/>
    <n v="18"/>
    <n v="16351"/>
    <n v="1.1000000000000001"/>
    <n v="1.2"/>
    <n v="1.1000000000000001"/>
  </r>
  <r>
    <x v="5"/>
    <x v="1"/>
    <x v="3"/>
    <n v="9960"/>
    <s v="CPR NOT OTHERWISE SPECIFIED"/>
    <x v="0"/>
    <n v="19"/>
    <n v="19"/>
    <n v="10014"/>
    <n v="1.9"/>
    <n v="1.9"/>
    <n v="1"/>
  </r>
  <r>
    <x v="7"/>
    <x v="1"/>
    <x v="2"/>
    <n v="9960"/>
    <s v="CPR NOT OTHERWISE SPECIFIED"/>
    <x v="0"/>
    <n v="1"/>
    <n v="1"/>
    <n v="8581"/>
    <n v="0.1"/>
    <n v="0.1"/>
    <n v="1"/>
  </r>
  <r>
    <x v="3"/>
    <x v="0"/>
    <x v="0"/>
    <n v="9960"/>
    <s v="CPR NOT OTHERWISE SPECIFIED"/>
    <x v="0"/>
    <n v="18"/>
    <n v="16"/>
    <n v="76505"/>
    <n v="0.2"/>
    <n v="0.2"/>
    <n v="1.1000000000000001"/>
  </r>
  <r>
    <x v="3"/>
    <x v="0"/>
    <x v="1"/>
    <n v="9960"/>
    <s v="CPR NOT OTHERWISE SPECIFIED"/>
    <x v="0"/>
    <n v="19"/>
    <n v="17"/>
    <n v="75935"/>
    <n v="0.2"/>
    <n v="0.3"/>
    <n v="1.1000000000000001"/>
  </r>
  <r>
    <x v="3"/>
    <x v="0"/>
    <x v="4"/>
    <n v="9960"/>
    <s v="CPR NOT OTHERWISE SPECIFIED"/>
    <x v="0"/>
    <n v="10"/>
    <n v="9"/>
    <n v="76017"/>
    <n v="0.1"/>
    <n v="0.1"/>
    <n v="1.1000000000000001"/>
  </r>
  <r>
    <x v="4"/>
    <x v="0"/>
    <x v="3"/>
    <n v="9960"/>
    <s v="CPR NOT OTHERWISE SPECIFIED"/>
    <x v="0"/>
    <n v="6"/>
    <n v="6"/>
    <n v="16592"/>
    <n v="0.4"/>
    <n v="0.4"/>
    <n v="1"/>
  </r>
  <r>
    <x v="4"/>
    <x v="1"/>
    <x v="0"/>
    <n v="9960"/>
    <s v="CPR NOT OTHERWISE SPECIFIED"/>
    <x v="0"/>
    <n v="9"/>
    <n v="8"/>
    <n v="15202"/>
    <n v="0.5"/>
    <n v="0.6"/>
    <n v="1.1000000000000001"/>
  </r>
  <r>
    <x v="4"/>
    <x v="1"/>
    <x v="1"/>
    <n v="9960"/>
    <s v="CPR NOT OTHERWISE SPECIFIED"/>
    <x v="0"/>
    <n v="10"/>
    <n v="10"/>
    <n v="15619"/>
    <n v="0.6"/>
    <n v="0.6"/>
    <n v="1"/>
  </r>
  <r>
    <x v="4"/>
    <x v="0"/>
    <x v="0"/>
    <n v="9960"/>
    <s v="CPR NOT OTHERWISE SPECIFIED"/>
    <x v="0"/>
    <n v="12"/>
    <n v="12"/>
    <n v="16878"/>
    <n v="0.7"/>
    <n v="0.7"/>
    <n v="1"/>
  </r>
  <r>
    <x v="4"/>
    <x v="0"/>
    <x v="1"/>
    <n v="9960"/>
    <s v="CPR NOT OTHERWISE SPECIFIED"/>
    <x v="0"/>
    <n v="10"/>
    <n v="10"/>
    <n v="17202"/>
    <n v="0.6"/>
    <n v="0.6"/>
    <n v="1"/>
  </r>
  <r>
    <x v="4"/>
    <x v="0"/>
    <x v="4"/>
    <n v="9960"/>
    <s v="CPR NOT OTHERWISE SPECIFIED"/>
    <x v="0"/>
    <n v="9"/>
    <n v="9"/>
    <n v="19244"/>
    <n v="0.5"/>
    <n v="0.5"/>
    <n v="1"/>
  </r>
  <r>
    <x v="5"/>
    <x v="0"/>
    <x v="3"/>
    <n v="9960"/>
    <s v="CPR NOT OTHERWISE SPECIFIED"/>
    <x v="0"/>
    <n v="10"/>
    <n v="10"/>
    <n v="14458"/>
    <n v="0.7"/>
    <n v="0.7"/>
    <n v="1"/>
  </r>
  <r>
    <x v="5"/>
    <x v="1"/>
    <x v="0"/>
    <n v="9960"/>
    <s v="CPR NOT OTHERWISE SPECIFIED"/>
    <x v="0"/>
    <n v="9"/>
    <n v="9"/>
    <n v="10055"/>
    <n v="0.9"/>
    <n v="0.9"/>
    <n v="1"/>
  </r>
  <r>
    <x v="0"/>
    <x v="0"/>
    <x v="3"/>
    <n v="9960"/>
    <s v="CPR NOT OTHERWISE SPECIFIED"/>
    <x v="0"/>
    <n v="1"/>
    <n v="1"/>
    <n v="5044"/>
    <n v="0.2"/>
    <n v="0.2"/>
    <n v="1"/>
  </r>
  <r>
    <x v="0"/>
    <x v="0"/>
    <x v="2"/>
    <n v="9960"/>
    <s v="CPR NOT OTHERWISE SPECIFIED"/>
    <x v="0"/>
    <n v="3"/>
    <n v="3"/>
    <n v="4717"/>
    <n v="0.6"/>
    <n v="0.6"/>
    <n v="1"/>
  </r>
  <r>
    <x v="0"/>
    <x v="1"/>
    <x v="1"/>
    <n v="9960"/>
    <s v="CPR NOT OTHERWISE SPECIFIED"/>
    <x v="0"/>
    <n v="1"/>
    <n v="1"/>
    <n v="5240"/>
    <n v="0.2"/>
    <n v="0.2"/>
    <n v="1"/>
  </r>
  <r>
    <x v="0"/>
    <x v="1"/>
    <x v="4"/>
    <n v="9960"/>
    <s v="CPR NOT OTHERWISE SPECIFIED"/>
    <x v="0"/>
    <n v="1"/>
    <n v="1"/>
    <n v="4866"/>
    <n v="0.2"/>
    <n v="0.2"/>
    <n v="1"/>
  </r>
  <r>
    <x v="2"/>
    <x v="0"/>
    <x v="0"/>
    <n v="9960"/>
    <s v="CPR NOT OTHERWISE SPECIFIED"/>
    <x v="0"/>
    <n v="4"/>
    <n v="4"/>
    <n v="74508"/>
    <n v="0.1"/>
    <n v="0.1"/>
    <n v="1"/>
  </r>
  <r>
    <x v="2"/>
    <x v="0"/>
    <x v="1"/>
    <n v="9960"/>
    <s v="CPR NOT OTHERWISE SPECIFIED"/>
    <x v="0"/>
    <n v="6"/>
    <n v="5"/>
    <n v="73015"/>
    <n v="0.1"/>
    <n v="0.1"/>
    <n v="1.2"/>
  </r>
  <r>
    <x v="2"/>
    <x v="0"/>
    <x v="4"/>
    <n v="9960"/>
    <s v="CPR NOT OTHERWISE SPECIFIED"/>
    <x v="0"/>
    <n v="2"/>
    <n v="2"/>
    <n v="70606"/>
    <n v="0"/>
    <n v="0"/>
    <n v="1"/>
  </r>
  <r>
    <x v="4"/>
    <x v="0"/>
    <x v="2"/>
    <n v="9960"/>
    <s v="CPR NOT OTHERWISE SPECIFIED"/>
    <x v="0"/>
    <n v="6"/>
    <n v="6"/>
    <n v="18118"/>
    <n v="0.3"/>
    <n v="0.3"/>
    <n v="1"/>
  </r>
  <r>
    <x v="4"/>
    <x v="1"/>
    <x v="4"/>
    <n v="9960"/>
    <s v="CPR NOT OTHERWISE SPECIFIED"/>
    <x v="0"/>
    <n v="20"/>
    <n v="17"/>
    <n v="17389"/>
    <n v="1"/>
    <n v="1.2"/>
    <n v="1.2"/>
  </r>
  <r>
    <x v="5"/>
    <x v="0"/>
    <x v="2"/>
    <n v="9960"/>
    <s v="CPR NOT OTHERWISE SPECIFIED"/>
    <x v="0"/>
    <n v="10"/>
    <n v="10"/>
    <n v="14279"/>
    <n v="0.7"/>
    <n v="0.7"/>
    <n v="1"/>
  </r>
  <r>
    <x v="5"/>
    <x v="1"/>
    <x v="1"/>
    <n v="9960"/>
    <s v="CPR NOT OTHERWISE SPECIFIED"/>
    <x v="0"/>
    <n v="20"/>
    <n v="20"/>
    <n v="10050"/>
    <n v="2"/>
    <n v="2"/>
    <n v="1"/>
  </r>
  <r>
    <x v="5"/>
    <x v="1"/>
    <x v="4"/>
    <n v="9960"/>
    <s v="CPR NOT OTHERWISE SPECIFIED"/>
    <x v="0"/>
    <n v="16"/>
    <n v="15"/>
    <n v="10376"/>
    <n v="1.4"/>
    <n v="1.5"/>
    <n v="1.1000000000000001"/>
  </r>
  <r>
    <x v="0"/>
    <x v="0"/>
    <x v="4"/>
    <n v="9960"/>
    <s v="CPR NOT OTHERWISE SPECIFIED"/>
    <x v="0"/>
    <n v="2"/>
    <n v="2"/>
    <n v="2555"/>
    <n v="0.8"/>
    <n v="0.8"/>
    <n v="1"/>
  </r>
  <r>
    <x v="0"/>
    <x v="1"/>
    <x v="0"/>
    <n v="9960"/>
    <s v="CPR NOT OTHERWISE SPECIFIED"/>
    <x v="0"/>
    <n v="1"/>
    <n v="1"/>
    <n v="2669"/>
    <n v="0.4"/>
    <n v="0.4"/>
    <n v="1"/>
  </r>
  <r>
    <x v="0"/>
    <x v="1"/>
    <x v="4"/>
    <n v="9960"/>
    <s v="CPR NOT OTHERWISE SPECIFIED"/>
    <x v="0"/>
    <n v="2"/>
    <n v="2"/>
    <n v="2690"/>
    <n v="0.7"/>
    <n v="0.7"/>
    <n v="1"/>
  </r>
  <r>
    <x v="8"/>
    <x v="0"/>
    <x v="2"/>
    <n v="9960"/>
    <s v="CPR NOT OTHERWISE SPECIFIED"/>
    <x v="0"/>
    <n v="1"/>
    <n v="1"/>
    <n v="3653"/>
    <n v="0.3"/>
    <n v="0.3"/>
    <n v="1"/>
  </r>
  <r>
    <x v="2"/>
    <x v="0"/>
    <x v="1"/>
    <n v="9960"/>
    <s v="CPR NOT OTHERWISE SPECIFIED"/>
    <x v="0"/>
    <n v="2"/>
    <n v="2"/>
    <n v="32487"/>
    <n v="0.1"/>
    <n v="0.1"/>
    <n v="1"/>
  </r>
  <r>
    <x v="2"/>
    <x v="0"/>
    <x v="2"/>
    <n v="9960"/>
    <s v="CPR NOT OTHERWISE SPECIFIED"/>
    <x v="0"/>
    <n v="2"/>
    <n v="2"/>
    <n v="32551"/>
    <n v="0.1"/>
    <n v="0.1"/>
    <n v="1"/>
  </r>
  <r>
    <x v="2"/>
    <x v="0"/>
    <x v="4"/>
    <n v="9960"/>
    <s v="CPR NOT OTHERWISE SPECIFIED"/>
    <x v="0"/>
    <n v="2"/>
    <n v="2"/>
    <n v="32975"/>
    <n v="0.1"/>
    <n v="0.1"/>
    <n v="1"/>
  </r>
  <r>
    <x v="2"/>
    <x v="1"/>
    <x v="0"/>
    <n v="9960"/>
    <s v="CPR NOT OTHERWISE SPECIFIED"/>
    <x v="0"/>
    <n v="2"/>
    <n v="2"/>
    <n v="32829"/>
    <n v="0.1"/>
    <n v="0.1"/>
    <n v="1"/>
  </r>
  <r>
    <x v="2"/>
    <x v="1"/>
    <x v="1"/>
    <n v="9960"/>
    <s v="CPR NOT OTHERWISE SPECIFIED"/>
    <x v="0"/>
    <n v="1"/>
    <n v="1"/>
    <n v="33045"/>
    <n v="0"/>
    <n v="0"/>
    <n v="1"/>
  </r>
  <r>
    <x v="2"/>
    <x v="1"/>
    <x v="2"/>
    <n v="9960"/>
    <s v="CPR NOT OTHERWISE SPECIFIED"/>
    <x v="0"/>
    <n v="2"/>
    <n v="2"/>
    <n v="32630"/>
    <n v="0.1"/>
    <n v="0.1"/>
    <n v="1"/>
  </r>
  <r>
    <x v="2"/>
    <x v="1"/>
    <x v="4"/>
    <n v="9960"/>
    <s v="CPR NOT OTHERWISE SPECIFIED"/>
    <x v="0"/>
    <n v="1"/>
    <n v="1"/>
    <n v="32757"/>
    <n v="0"/>
    <n v="0"/>
    <n v="1"/>
  </r>
  <r>
    <x v="3"/>
    <x v="0"/>
    <x v="0"/>
    <n v="9960"/>
    <s v="CPR NOT OTHERWISE SPECIFIED"/>
    <x v="0"/>
    <n v="1"/>
    <n v="1"/>
    <n v="32217"/>
    <n v="0"/>
    <n v="0"/>
    <n v="1"/>
  </r>
  <r>
    <x v="3"/>
    <x v="0"/>
    <x v="1"/>
    <n v="9960"/>
    <s v="CPR NOT OTHERWISE SPECIFIED"/>
    <x v="0"/>
    <n v="3"/>
    <n v="3"/>
    <n v="32267"/>
    <n v="0.1"/>
    <n v="0.1"/>
    <n v="1"/>
  </r>
  <r>
    <x v="3"/>
    <x v="0"/>
    <x v="2"/>
    <n v="9960"/>
    <s v="CPR NOT OTHERWISE SPECIFIED"/>
    <x v="0"/>
    <n v="6"/>
    <n v="5"/>
    <n v="32679"/>
    <n v="0.2"/>
    <n v="0.2"/>
    <n v="1.2"/>
  </r>
  <r>
    <x v="3"/>
    <x v="0"/>
    <x v="4"/>
    <n v="9960"/>
    <s v="CPR NOT OTHERWISE SPECIFIED"/>
    <x v="0"/>
    <n v="2"/>
    <n v="2"/>
    <n v="33279"/>
    <n v="0.1"/>
    <n v="0.1"/>
    <n v="1"/>
  </r>
  <r>
    <x v="3"/>
    <x v="1"/>
    <x v="0"/>
    <n v="9960"/>
    <s v="CPR NOT OTHERWISE SPECIFIED"/>
    <x v="0"/>
    <n v="7"/>
    <n v="7"/>
    <n v="31647"/>
    <n v="0.2"/>
    <n v="0.2"/>
    <n v="1"/>
  </r>
  <r>
    <x v="3"/>
    <x v="1"/>
    <x v="1"/>
    <n v="9960"/>
    <s v="CPR NOT OTHERWISE SPECIFIED"/>
    <x v="0"/>
    <n v="5"/>
    <n v="5"/>
    <n v="31911"/>
    <n v="0.2"/>
    <n v="0.2"/>
    <n v="1"/>
  </r>
  <r>
    <x v="3"/>
    <x v="1"/>
    <x v="2"/>
    <n v="9960"/>
    <s v="CPR NOT OTHERWISE SPECIFIED"/>
    <x v="0"/>
    <n v="13"/>
    <n v="12"/>
    <n v="32231"/>
    <n v="0.4"/>
    <n v="0.4"/>
    <n v="1.1000000000000001"/>
  </r>
  <r>
    <x v="3"/>
    <x v="1"/>
    <x v="4"/>
    <n v="9960"/>
    <s v="CPR NOT OTHERWISE SPECIFIED"/>
    <x v="0"/>
    <n v="14"/>
    <n v="13"/>
    <n v="32556"/>
    <n v="0.4"/>
    <n v="0.4"/>
    <n v="1.1000000000000001"/>
  </r>
  <r>
    <x v="4"/>
    <x v="0"/>
    <x v="0"/>
    <n v="9960"/>
    <s v="CPR NOT OTHERWISE SPECIFIED"/>
    <x v="0"/>
    <n v="3"/>
    <n v="2"/>
    <n v="7359"/>
    <n v="0.3"/>
    <n v="0.4"/>
    <n v="1.5"/>
  </r>
  <r>
    <x v="4"/>
    <x v="0"/>
    <x v="1"/>
    <n v="9960"/>
    <s v="CPR NOT OTHERWISE SPECIFIED"/>
    <x v="0"/>
    <n v="3"/>
    <n v="3"/>
    <n v="7512"/>
    <n v="0.4"/>
    <n v="0.4"/>
    <n v="1"/>
  </r>
  <r>
    <x v="4"/>
    <x v="0"/>
    <x v="2"/>
    <n v="9960"/>
    <s v="CPR NOT OTHERWISE SPECIFIED"/>
    <x v="0"/>
    <n v="5"/>
    <n v="5"/>
    <n v="7816"/>
    <n v="0.6"/>
    <n v="0.6"/>
    <n v="1"/>
  </r>
  <r>
    <x v="4"/>
    <x v="0"/>
    <x v="4"/>
    <n v="9960"/>
    <s v="CPR NOT OTHERWISE SPECIFIED"/>
    <x v="0"/>
    <n v="2"/>
    <n v="2"/>
    <n v="8205"/>
    <n v="0.2"/>
    <n v="0.2"/>
    <n v="1"/>
  </r>
  <r>
    <x v="4"/>
    <x v="1"/>
    <x v="3"/>
    <n v="9960"/>
    <s v="CPR NOT OTHERWISE SPECIFIED"/>
    <x v="0"/>
    <n v="2"/>
    <n v="2"/>
    <n v="6552"/>
    <n v="0.3"/>
    <n v="0.3"/>
    <n v="1"/>
  </r>
  <r>
    <x v="4"/>
    <x v="1"/>
    <x v="0"/>
    <n v="9960"/>
    <s v="CPR NOT OTHERWISE SPECIFIED"/>
    <x v="0"/>
    <n v="3"/>
    <n v="3"/>
    <n v="6745"/>
    <n v="0.4"/>
    <n v="0.4"/>
    <n v="1"/>
  </r>
  <r>
    <x v="4"/>
    <x v="1"/>
    <x v="1"/>
    <n v="9960"/>
    <s v="CPR NOT OTHERWISE SPECIFIED"/>
    <x v="0"/>
    <n v="7"/>
    <n v="6"/>
    <n v="7045"/>
    <n v="0.9"/>
    <n v="1"/>
    <n v="1.2"/>
  </r>
  <r>
    <x v="4"/>
    <x v="1"/>
    <x v="2"/>
    <n v="9960"/>
    <s v="CPR NOT OTHERWISE SPECIFIED"/>
    <x v="0"/>
    <n v="6"/>
    <n v="6"/>
    <n v="7466"/>
    <n v="0.8"/>
    <n v="0.8"/>
    <n v="1"/>
  </r>
  <r>
    <x v="4"/>
    <x v="1"/>
    <x v="4"/>
    <n v="9960"/>
    <s v="CPR NOT OTHERWISE SPECIFIED"/>
    <x v="0"/>
    <n v="5"/>
    <n v="5"/>
    <n v="7907"/>
    <n v="0.6"/>
    <n v="0.6"/>
    <n v="1"/>
  </r>
  <r>
    <x v="5"/>
    <x v="0"/>
    <x v="0"/>
    <n v="9960"/>
    <s v="CPR NOT OTHERWISE SPECIFIED"/>
    <x v="0"/>
    <n v="2"/>
    <n v="2"/>
    <n v="7318"/>
    <n v="0.3"/>
    <n v="0.3"/>
    <n v="1"/>
  </r>
  <r>
    <x v="5"/>
    <x v="0"/>
    <x v="1"/>
    <n v="9960"/>
    <s v="CPR NOT OTHERWISE SPECIFIED"/>
    <x v="0"/>
    <n v="8"/>
    <n v="8"/>
    <n v="7443"/>
    <n v="1.1000000000000001"/>
    <n v="1.1000000000000001"/>
    <n v="1"/>
  </r>
  <r>
    <x v="5"/>
    <x v="0"/>
    <x v="2"/>
    <n v="9960"/>
    <s v="CPR NOT OTHERWISE SPECIFIED"/>
    <x v="0"/>
    <n v="6"/>
    <n v="6"/>
    <n v="7485"/>
    <n v="0.8"/>
    <n v="0.8"/>
    <n v="1"/>
  </r>
  <r>
    <x v="5"/>
    <x v="0"/>
    <x v="4"/>
    <n v="9960"/>
    <s v="CPR NOT OTHERWISE SPECIFIED"/>
    <x v="0"/>
    <n v="6"/>
    <n v="6"/>
    <n v="7659"/>
    <n v="0.8"/>
    <n v="0.8"/>
    <n v="1"/>
  </r>
  <r>
    <x v="5"/>
    <x v="1"/>
    <x v="0"/>
    <n v="9960"/>
    <s v="CPR NOT OTHERWISE SPECIFIED"/>
    <x v="0"/>
    <n v="7"/>
    <n v="7"/>
    <n v="5187"/>
    <n v="1.3"/>
    <n v="1.3"/>
    <n v="1"/>
  </r>
  <r>
    <x v="5"/>
    <x v="1"/>
    <x v="1"/>
    <n v="9960"/>
    <s v="CPR NOT OTHERWISE SPECIFIED"/>
    <x v="0"/>
    <n v="5"/>
    <n v="5"/>
    <n v="5146"/>
    <n v="1"/>
    <n v="1"/>
    <n v="1"/>
  </r>
  <r>
    <x v="5"/>
    <x v="1"/>
    <x v="2"/>
    <n v="9960"/>
    <s v="CPR NOT OTHERWISE SPECIFIED"/>
    <x v="0"/>
    <n v="5"/>
    <n v="5"/>
    <n v="5165"/>
    <n v="1"/>
    <n v="1"/>
    <n v="1"/>
  </r>
  <r>
    <x v="5"/>
    <x v="1"/>
    <x v="4"/>
    <n v="9960"/>
    <s v="CPR NOT OTHERWISE SPECIFIED"/>
    <x v="0"/>
    <n v="8"/>
    <n v="8"/>
    <n v="5240"/>
    <n v="1.5"/>
    <n v="1.5"/>
    <n v="1"/>
  </r>
  <r>
    <x v="0"/>
    <x v="0"/>
    <x v="3"/>
    <n v="9960"/>
    <s v="CPR NOT OTHERWISE SPECIFIED"/>
    <x v="0"/>
    <n v="1"/>
    <n v="1"/>
    <n v="3179"/>
    <n v="0.3"/>
    <n v="0.3"/>
    <n v="1"/>
  </r>
  <r>
    <x v="0"/>
    <x v="0"/>
    <x v="0"/>
    <n v="9960"/>
    <s v="CPR NOT OTHERWISE SPECIFIED"/>
    <x v="0"/>
    <n v="1"/>
    <n v="1"/>
    <n v="3066"/>
    <n v="0.3"/>
    <n v="0.3"/>
    <n v="1"/>
  </r>
  <r>
    <x v="0"/>
    <x v="0"/>
    <x v="1"/>
    <n v="9960"/>
    <s v="CPR NOT OTHERWISE SPECIFIED"/>
    <x v="0"/>
    <n v="1"/>
    <n v="1"/>
    <n v="3172"/>
    <n v="0.3"/>
    <n v="0.3"/>
    <n v="1"/>
  </r>
  <r>
    <x v="0"/>
    <x v="1"/>
    <x v="3"/>
    <n v="9960"/>
    <s v="CPR NOT OTHERWISE SPECIFIED"/>
    <x v="0"/>
    <n v="1"/>
    <n v="1"/>
    <n v="3200"/>
    <n v="0.3"/>
    <n v="0.3"/>
    <n v="1"/>
  </r>
  <r>
    <x v="0"/>
    <x v="1"/>
    <x v="0"/>
    <n v="9960"/>
    <s v="CPR NOT OTHERWISE SPECIFIED"/>
    <x v="0"/>
    <n v="1"/>
    <n v="1"/>
    <n v="3253"/>
    <n v="0.3"/>
    <n v="0.3"/>
    <n v="1"/>
  </r>
  <r>
    <x v="0"/>
    <x v="1"/>
    <x v="1"/>
    <n v="9960"/>
    <s v="CPR NOT OTHERWISE SPECIFIED"/>
    <x v="0"/>
    <n v="2"/>
    <n v="1"/>
    <n v="3354"/>
    <n v="0.3"/>
    <n v="0.6"/>
    <n v="2"/>
  </r>
  <r>
    <x v="0"/>
    <x v="1"/>
    <x v="2"/>
    <n v="9960"/>
    <s v="CPR NOT OTHERWISE SPECIFIED"/>
    <x v="0"/>
    <n v="1"/>
    <n v="1"/>
    <n v="3007"/>
    <n v="0.3"/>
    <n v="0.3"/>
    <n v="1"/>
  </r>
  <r>
    <x v="7"/>
    <x v="0"/>
    <x v="3"/>
    <n v="9960"/>
    <s v="CPR NOT OTHERWISE SPECIFIED"/>
    <x v="0"/>
    <n v="2"/>
    <n v="2"/>
    <n v="5414"/>
    <n v="0.4"/>
    <n v="0.4"/>
    <n v="1"/>
  </r>
  <r>
    <x v="2"/>
    <x v="0"/>
    <x v="3"/>
    <n v="9960"/>
    <s v="CPR NOT OTHERWISE SPECIFIED"/>
    <x v="0"/>
    <n v="2"/>
    <n v="2"/>
    <n v="56311"/>
    <n v="0"/>
    <n v="0"/>
    <n v="1"/>
  </r>
  <r>
    <x v="2"/>
    <x v="0"/>
    <x v="1"/>
    <n v="9960"/>
    <s v="CPR NOT OTHERWISE SPECIFIED"/>
    <x v="0"/>
    <n v="2"/>
    <n v="1"/>
    <n v="52642"/>
    <n v="0"/>
    <n v="0"/>
    <n v="2"/>
  </r>
  <r>
    <x v="2"/>
    <x v="1"/>
    <x v="3"/>
    <n v="9960"/>
    <s v="CPR NOT OTHERWISE SPECIFIED"/>
    <x v="0"/>
    <n v="1"/>
    <n v="1"/>
    <n v="47193"/>
    <n v="0"/>
    <n v="0"/>
    <n v="1"/>
  </r>
  <r>
    <x v="2"/>
    <x v="1"/>
    <x v="0"/>
    <n v="9960"/>
    <s v="CPR NOT OTHERWISE SPECIFIED"/>
    <x v="0"/>
    <n v="1"/>
    <n v="1"/>
    <n v="45909"/>
    <n v="0"/>
    <n v="0"/>
    <n v="1"/>
  </r>
  <r>
    <x v="3"/>
    <x v="0"/>
    <x v="3"/>
    <n v="9960"/>
    <s v="CPR NOT OTHERWISE SPECIFIED"/>
    <x v="0"/>
    <n v="7"/>
    <n v="7"/>
    <n v="41861"/>
    <n v="0.2"/>
    <n v="0.2"/>
    <n v="1"/>
  </r>
  <r>
    <x v="3"/>
    <x v="0"/>
    <x v="0"/>
    <n v="9960"/>
    <s v="CPR NOT OTHERWISE SPECIFIED"/>
    <x v="0"/>
    <n v="7"/>
    <n v="7"/>
    <n v="43215"/>
    <n v="0.2"/>
    <n v="0.2"/>
    <n v="1"/>
  </r>
  <r>
    <x v="3"/>
    <x v="0"/>
    <x v="1"/>
    <n v="9960"/>
    <s v="CPR NOT OTHERWISE SPECIFIED"/>
    <x v="0"/>
    <n v="3"/>
    <n v="3"/>
    <n v="43932"/>
    <n v="0.1"/>
    <n v="0.1"/>
    <n v="1"/>
  </r>
  <r>
    <x v="3"/>
    <x v="0"/>
    <x v="2"/>
    <n v="9960"/>
    <s v="CPR NOT OTHERWISE SPECIFIED"/>
    <x v="0"/>
    <n v="3"/>
    <n v="3"/>
    <n v="44396"/>
    <n v="0.1"/>
    <n v="0.1"/>
    <n v="1"/>
  </r>
  <r>
    <x v="3"/>
    <x v="1"/>
    <x v="3"/>
    <n v="9960"/>
    <s v="CPR NOT OTHERWISE SPECIFIED"/>
    <x v="0"/>
    <n v="8"/>
    <n v="7"/>
    <n v="36055"/>
    <n v="0.2"/>
    <n v="0.2"/>
    <n v="1.1000000000000001"/>
  </r>
  <r>
    <x v="3"/>
    <x v="1"/>
    <x v="0"/>
    <n v="9960"/>
    <s v="CPR NOT OTHERWISE SPECIFIED"/>
    <x v="0"/>
    <n v="4"/>
    <n v="4"/>
    <n v="37118"/>
    <n v="0.1"/>
    <n v="0.1"/>
    <n v="1"/>
  </r>
  <r>
    <x v="3"/>
    <x v="1"/>
    <x v="1"/>
    <n v="9960"/>
    <s v="CPR NOT OTHERWISE SPECIFIED"/>
    <x v="0"/>
    <n v="6"/>
    <n v="6"/>
    <n v="37575"/>
    <n v="0.2"/>
    <n v="0.2"/>
    <n v="1"/>
  </r>
  <r>
    <x v="3"/>
    <x v="1"/>
    <x v="2"/>
    <n v="9960"/>
    <s v="CPR NOT OTHERWISE SPECIFIED"/>
    <x v="0"/>
    <n v="3"/>
    <n v="3"/>
    <n v="37887"/>
    <n v="0.1"/>
    <n v="0.1"/>
    <n v="1"/>
  </r>
  <r>
    <x v="9"/>
    <x v="1"/>
    <x v="2"/>
    <n v="9960"/>
    <s v="CPR NOT OTHERWISE SPECIFIED"/>
    <x v="0"/>
    <n v="1"/>
    <n v="1"/>
    <n v="8609"/>
    <n v="0.1"/>
    <n v="0.1"/>
    <n v="1"/>
  </r>
  <r>
    <x v="4"/>
    <x v="0"/>
    <x v="3"/>
    <n v="9960"/>
    <s v="CPR NOT OTHERWISE SPECIFIED"/>
    <x v="0"/>
    <n v="10"/>
    <n v="10"/>
    <n v="6212"/>
    <n v="1.6"/>
    <n v="1.6"/>
    <n v="1"/>
  </r>
  <r>
    <x v="4"/>
    <x v="0"/>
    <x v="0"/>
    <n v="9960"/>
    <s v="CPR NOT OTHERWISE SPECIFIED"/>
    <x v="0"/>
    <n v="2"/>
    <n v="2"/>
    <n v="6366"/>
    <n v="0.3"/>
    <n v="0.3"/>
    <n v="1"/>
  </r>
  <r>
    <x v="4"/>
    <x v="0"/>
    <x v="1"/>
    <n v="9960"/>
    <s v="CPR NOT OTHERWISE SPECIFIED"/>
    <x v="0"/>
    <n v="7"/>
    <n v="5"/>
    <n v="6345"/>
    <n v="0.8"/>
    <n v="1.1000000000000001"/>
    <n v="1.4"/>
  </r>
  <r>
    <x v="4"/>
    <x v="1"/>
    <x v="3"/>
    <n v="9960"/>
    <s v="CPR NOT OTHERWISE SPECIFIED"/>
    <x v="0"/>
    <n v="10"/>
    <n v="6"/>
    <n v="5476"/>
    <n v="1.1000000000000001"/>
    <n v="1.8"/>
    <n v="1.7"/>
  </r>
  <r>
    <x v="4"/>
    <x v="1"/>
    <x v="1"/>
    <n v="9960"/>
    <s v="CPR NOT OTHERWISE SPECIFIED"/>
    <x v="0"/>
    <n v="4"/>
    <n v="4"/>
    <n v="5631"/>
    <n v="0.7"/>
    <n v="0.7"/>
    <n v="1"/>
  </r>
  <r>
    <x v="4"/>
    <x v="1"/>
    <x v="2"/>
    <n v="9960"/>
    <s v="CPR NOT OTHERWISE SPECIFIED"/>
    <x v="0"/>
    <n v="1"/>
    <n v="1"/>
    <n v="5823"/>
    <n v="0.2"/>
    <n v="0.2"/>
    <n v="1"/>
  </r>
  <r>
    <x v="5"/>
    <x v="0"/>
    <x v="3"/>
    <n v="9960"/>
    <s v="CPR NOT OTHERWISE SPECIFIED"/>
    <x v="0"/>
    <n v="1"/>
    <n v="1"/>
    <n v="3349"/>
    <n v="0.3"/>
    <n v="0.3"/>
    <n v="1"/>
  </r>
  <r>
    <x v="5"/>
    <x v="0"/>
    <x v="0"/>
    <n v="9960"/>
    <s v="CPR NOT OTHERWISE SPECIFIED"/>
    <x v="0"/>
    <n v="6"/>
    <n v="5"/>
    <n v="3471"/>
    <n v="1.4"/>
    <n v="1.7"/>
    <n v="1.2"/>
  </r>
  <r>
    <x v="5"/>
    <x v="0"/>
    <x v="2"/>
    <n v="9960"/>
    <s v="CPR NOT OTHERWISE SPECIFIED"/>
    <x v="0"/>
    <n v="1"/>
    <n v="1"/>
    <n v="3621"/>
    <n v="0.3"/>
    <n v="0.3"/>
    <n v="1"/>
  </r>
  <r>
    <x v="5"/>
    <x v="1"/>
    <x v="3"/>
    <n v="9960"/>
    <s v="CPR NOT OTHERWISE SPECIFIED"/>
    <x v="0"/>
    <n v="6"/>
    <n v="5"/>
    <n v="2143"/>
    <n v="2.2999999999999998"/>
    <n v="2.8"/>
    <n v="1.2"/>
  </r>
  <r>
    <x v="5"/>
    <x v="1"/>
    <x v="0"/>
    <n v="9960"/>
    <s v="CPR NOT OTHERWISE SPECIFIED"/>
    <x v="0"/>
    <n v="3"/>
    <n v="3"/>
    <n v="2267"/>
    <n v="1.3"/>
    <n v="1.3"/>
    <n v="1"/>
  </r>
  <r>
    <x v="5"/>
    <x v="1"/>
    <x v="1"/>
    <n v="9960"/>
    <s v="CPR NOT OTHERWISE SPECIFIED"/>
    <x v="0"/>
    <n v="6"/>
    <n v="5"/>
    <n v="2313"/>
    <n v="2.2000000000000002"/>
    <n v="2.6"/>
    <n v="1.2"/>
  </r>
  <r>
    <x v="6"/>
    <x v="0"/>
    <x v="0"/>
    <n v="9960"/>
    <s v="CPR NOT OTHERWISE SPECIFIED"/>
    <x v="0"/>
    <n v="2"/>
    <n v="1"/>
    <n v="127801"/>
    <n v="0"/>
    <n v="0"/>
    <n v="2"/>
  </r>
  <r>
    <x v="6"/>
    <x v="0"/>
    <x v="1"/>
    <n v="9960"/>
    <s v="CPR NOT OTHERWISE SPECIFIED"/>
    <x v="0"/>
    <n v="1"/>
    <n v="1"/>
    <n v="126327"/>
    <n v="0"/>
    <n v="0"/>
    <n v="1"/>
  </r>
  <r>
    <x v="6"/>
    <x v="0"/>
    <x v="4"/>
    <n v="9960"/>
    <s v="CPR NOT OTHERWISE SPECIFIED"/>
    <x v="0"/>
    <n v="1"/>
    <n v="1"/>
    <n v="124818"/>
    <n v="0"/>
    <n v="0"/>
    <n v="1"/>
  </r>
  <r>
    <x v="8"/>
    <x v="1"/>
    <x v="2"/>
    <n v="9960"/>
    <s v="CPR NOT OTHERWISE SPECIFIED"/>
    <x v="0"/>
    <n v="2"/>
    <n v="2"/>
    <n v="61672"/>
    <n v="0"/>
    <n v="0"/>
    <n v="1"/>
  </r>
  <r>
    <x v="2"/>
    <x v="0"/>
    <x v="0"/>
    <n v="9960"/>
    <s v="CPR NOT OTHERWISE SPECIFIED"/>
    <x v="0"/>
    <n v="36"/>
    <n v="28"/>
    <n v="525478"/>
    <n v="0.1"/>
    <n v="0.1"/>
    <n v="1.3"/>
  </r>
  <r>
    <x v="2"/>
    <x v="0"/>
    <x v="1"/>
    <n v="9960"/>
    <s v="CPR NOT OTHERWISE SPECIFIED"/>
    <x v="0"/>
    <n v="41"/>
    <n v="30"/>
    <n v="528866"/>
    <n v="0.1"/>
    <n v="0.1"/>
    <n v="1.4"/>
  </r>
  <r>
    <x v="3"/>
    <x v="0"/>
    <x v="4"/>
    <n v="9960"/>
    <s v="CPR NOT OTHERWISE SPECIFIED"/>
    <x v="0"/>
    <n v="76"/>
    <n v="59"/>
    <n v="485848"/>
    <n v="0.1"/>
    <n v="0.2"/>
    <n v="1.3"/>
  </r>
  <r>
    <x v="3"/>
    <x v="1"/>
    <x v="3"/>
    <n v="9960"/>
    <s v="CPR NOT OTHERWISE SPECIFIED"/>
    <x v="0"/>
    <n v="213"/>
    <n v="168"/>
    <n v="406678"/>
    <n v="0.4"/>
    <n v="0.5"/>
    <n v="1.3"/>
  </r>
  <r>
    <x v="5"/>
    <x v="1"/>
    <x v="2"/>
    <n v="9960"/>
    <s v="CPR NOT OTHERWISE SPECIFIED"/>
    <x v="0"/>
    <n v="166"/>
    <n v="135"/>
    <n v="64433"/>
    <n v="2.1"/>
    <n v="2.6"/>
    <n v="1.2"/>
  </r>
  <r>
    <x v="0"/>
    <x v="0"/>
    <x v="1"/>
    <n v="9960"/>
    <s v="CPR NOT OTHERWISE SPECIFIED"/>
    <x v="0"/>
    <n v="10"/>
    <n v="6"/>
    <n v="37337"/>
    <n v="0.2"/>
    <n v="0.3"/>
    <n v="1.7"/>
  </r>
  <r>
    <x v="0"/>
    <x v="0"/>
    <x v="4"/>
    <n v="9960"/>
    <s v="CPR NOT OTHERWISE SPECIFIED"/>
    <x v="0"/>
    <n v="5"/>
    <n v="4"/>
    <n v="36674"/>
    <n v="0.1"/>
    <n v="0.1"/>
    <n v="1.3"/>
  </r>
  <r>
    <x v="1"/>
    <x v="0"/>
    <x v="3"/>
    <n v="9960"/>
    <s v="CPR NOT OTHERWISE SPECIFIED"/>
    <x v="0"/>
    <n v="2"/>
    <n v="2"/>
    <n v="105006"/>
    <n v="0"/>
    <n v="0"/>
    <n v="1"/>
  </r>
  <r>
    <x v="7"/>
    <x v="1"/>
    <x v="3"/>
    <n v="9960"/>
    <s v="CPR NOT OTHERWISE SPECIFIED"/>
    <x v="0"/>
    <n v="4"/>
    <n v="3"/>
    <n v="54807"/>
    <n v="0.1"/>
    <n v="0.1"/>
    <n v="1.3"/>
  </r>
  <r>
    <x v="2"/>
    <x v="0"/>
    <x v="4"/>
    <n v="9960"/>
    <s v="CPR NOT OTHERWISE SPECIFIED"/>
    <x v="0"/>
    <n v="28"/>
    <n v="19"/>
    <n v="522613"/>
    <n v="0"/>
    <n v="0.1"/>
    <n v="1.5"/>
  </r>
  <r>
    <x v="2"/>
    <x v="1"/>
    <x v="3"/>
    <n v="9960"/>
    <s v="CPR NOT OTHERWISE SPECIFIED"/>
    <x v="0"/>
    <n v="45"/>
    <n v="26"/>
    <n v="476043"/>
    <n v="0.1"/>
    <n v="0.1"/>
    <n v="1.7"/>
  </r>
  <r>
    <x v="2"/>
    <x v="1"/>
    <x v="2"/>
    <n v="9960"/>
    <s v="CPR NOT OTHERWISE SPECIFIED"/>
    <x v="0"/>
    <n v="48"/>
    <n v="32"/>
    <n v="486722"/>
    <n v="0.1"/>
    <n v="0.1"/>
    <n v="1.5"/>
  </r>
  <r>
    <x v="5"/>
    <x v="0"/>
    <x v="2"/>
    <n v="9960"/>
    <s v="CPR NOT OTHERWISE SPECIFIED"/>
    <x v="0"/>
    <n v="156"/>
    <n v="124"/>
    <n v="84910"/>
    <n v="1.5"/>
    <n v="1.8"/>
    <n v="1.3"/>
  </r>
  <r>
    <x v="5"/>
    <x v="1"/>
    <x v="1"/>
    <n v="9960"/>
    <s v="CPR NOT OTHERWISE SPECIFIED"/>
    <x v="0"/>
    <n v="219"/>
    <n v="176"/>
    <n v="62446"/>
    <n v="2.8"/>
    <n v="3.5"/>
    <n v="1.2"/>
  </r>
  <r>
    <x v="5"/>
    <x v="1"/>
    <x v="4"/>
    <n v="9960"/>
    <s v="CPR NOT OTHERWISE SPECIFIED"/>
    <x v="0"/>
    <n v="166"/>
    <n v="140"/>
    <n v="68025"/>
    <n v="2.1"/>
    <n v="2.4"/>
    <n v="1.2"/>
  </r>
  <r>
    <x v="6"/>
    <x v="1"/>
    <x v="0"/>
    <n v="9960"/>
    <s v="CPR NOT OTHERWISE SPECIFIED"/>
    <x v="0"/>
    <n v="2"/>
    <n v="1"/>
    <n v="132966"/>
    <n v="0"/>
    <n v="0"/>
    <n v="2"/>
  </r>
  <r>
    <x v="6"/>
    <x v="1"/>
    <x v="1"/>
    <n v="9960"/>
    <s v="CPR NOT OTHERWISE SPECIFIED"/>
    <x v="0"/>
    <n v="3"/>
    <n v="3"/>
    <n v="131758"/>
    <n v="0"/>
    <n v="0"/>
    <n v="1"/>
  </r>
  <r>
    <x v="6"/>
    <x v="1"/>
    <x v="4"/>
    <n v="9960"/>
    <s v="CPR NOT OTHERWISE SPECIFIED"/>
    <x v="0"/>
    <n v="4"/>
    <n v="3"/>
    <n v="129918"/>
    <n v="0"/>
    <n v="0"/>
    <n v="1.3"/>
  </r>
  <r>
    <x v="7"/>
    <x v="0"/>
    <x v="3"/>
    <n v="9960"/>
    <s v="CPR NOT OTHERWISE SPECIFIED"/>
    <x v="0"/>
    <n v="4"/>
    <n v="3"/>
    <n v="57952"/>
    <n v="0.1"/>
    <n v="0.1"/>
    <n v="1.3"/>
  </r>
  <r>
    <x v="7"/>
    <x v="1"/>
    <x v="0"/>
    <n v="9960"/>
    <s v="CPR NOT OTHERWISE SPECIFIED"/>
    <x v="0"/>
    <n v="8"/>
    <n v="4"/>
    <n v="58616"/>
    <n v="0.1"/>
    <n v="0.1"/>
    <n v="2"/>
  </r>
  <r>
    <x v="7"/>
    <x v="1"/>
    <x v="1"/>
    <n v="9960"/>
    <s v="CPR NOT OTHERWISE SPECIFIED"/>
    <x v="0"/>
    <n v="6"/>
    <n v="4"/>
    <n v="59395"/>
    <n v="0.1"/>
    <n v="0.1"/>
    <n v="1.5"/>
  </r>
  <r>
    <x v="2"/>
    <x v="0"/>
    <x v="2"/>
    <n v="9960"/>
    <s v="CPR NOT OTHERWISE SPECIFIED"/>
    <x v="0"/>
    <n v="38"/>
    <n v="25"/>
    <n v="528916"/>
    <n v="0"/>
    <n v="0.1"/>
    <n v="1.5"/>
  </r>
  <r>
    <x v="4"/>
    <x v="0"/>
    <x v="2"/>
    <n v="9960"/>
    <s v="CPR NOT OTHERWISE SPECIFIED"/>
    <x v="0"/>
    <n v="127"/>
    <n v="96"/>
    <n v="116261"/>
    <n v="0.8"/>
    <n v="1.1000000000000001"/>
    <n v="1.3"/>
  </r>
  <r>
    <x v="4"/>
    <x v="1"/>
    <x v="4"/>
    <n v="9960"/>
    <s v="CPR NOT OTHERWISE SPECIFIED"/>
    <x v="0"/>
    <n v="120"/>
    <n v="89"/>
    <n v="108890"/>
    <n v="0.8"/>
    <n v="1.1000000000000001"/>
    <n v="1.3"/>
  </r>
  <r>
    <x v="6"/>
    <x v="1"/>
    <x v="2"/>
    <n v="9960"/>
    <s v="CPR NOT OTHERWISE SPECIFIED"/>
    <x v="0"/>
    <n v="5"/>
    <n v="2"/>
    <n v="130301"/>
    <n v="0"/>
    <n v="0"/>
    <n v="2.5"/>
  </r>
  <r>
    <x v="2"/>
    <x v="0"/>
    <x v="3"/>
    <n v="9960"/>
    <s v="CPR NOT OTHERWISE SPECIFIED"/>
    <x v="0"/>
    <n v="42"/>
    <n v="26"/>
    <n v="509674"/>
    <n v="0.1"/>
    <n v="0.1"/>
    <n v="1.6"/>
  </r>
  <r>
    <x v="2"/>
    <x v="1"/>
    <x v="0"/>
    <n v="9960"/>
    <s v="CPR NOT OTHERWISE SPECIFIED"/>
    <x v="0"/>
    <n v="45"/>
    <n v="30"/>
    <n v="492606"/>
    <n v="0.1"/>
    <n v="0.1"/>
    <n v="1.5"/>
  </r>
  <r>
    <x v="2"/>
    <x v="1"/>
    <x v="1"/>
    <n v="9960"/>
    <s v="CPR NOT OTHERWISE SPECIFIED"/>
    <x v="0"/>
    <n v="42"/>
    <n v="29"/>
    <n v="493027"/>
    <n v="0.1"/>
    <n v="0.1"/>
    <n v="1.4"/>
  </r>
  <r>
    <x v="9"/>
    <x v="0"/>
    <x v="0"/>
    <n v="9960"/>
    <s v="CPR NOT OTHERWISE SPECIFIED"/>
    <x v="0"/>
    <n v="1"/>
    <n v="1"/>
    <n v="108772"/>
    <n v="0"/>
    <n v="0"/>
    <n v="1"/>
  </r>
  <r>
    <x v="9"/>
    <x v="0"/>
    <x v="1"/>
    <n v="9960"/>
    <s v="CPR NOT OTHERWISE SPECIFIED"/>
    <x v="0"/>
    <n v="3"/>
    <n v="2"/>
    <n v="107277"/>
    <n v="0"/>
    <n v="0"/>
    <n v="1.5"/>
  </r>
  <r>
    <x v="5"/>
    <x v="0"/>
    <x v="0"/>
    <n v="9960"/>
    <s v="CPR NOT OTHERWISE SPECIFIED"/>
    <x v="0"/>
    <n v="254"/>
    <n v="177"/>
    <n v="82201"/>
    <n v="2.2000000000000002"/>
    <n v="3.1"/>
    <n v="1.4"/>
  </r>
  <r>
    <x v="5"/>
    <x v="0"/>
    <x v="1"/>
    <n v="9960"/>
    <s v="CPR NOT OTHERWISE SPECIFIED"/>
    <x v="0"/>
    <n v="186"/>
    <n v="136"/>
    <n v="82732"/>
    <n v="1.6"/>
    <n v="2.2000000000000002"/>
    <n v="1.4"/>
  </r>
  <r>
    <x v="5"/>
    <x v="0"/>
    <x v="4"/>
    <n v="9960"/>
    <s v="CPR NOT OTHERWISE SPECIFIED"/>
    <x v="0"/>
    <n v="129"/>
    <n v="103"/>
    <n v="89104"/>
    <n v="1.2"/>
    <n v="1.4"/>
    <n v="1.3"/>
  </r>
  <r>
    <x v="0"/>
    <x v="0"/>
    <x v="0"/>
    <n v="9960"/>
    <s v="CPR NOT OTHERWISE SPECIFIED"/>
    <x v="0"/>
    <n v="31"/>
    <n v="17"/>
    <n v="36478"/>
    <n v="0.5"/>
    <n v="0.8"/>
    <n v="1.8"/>
  </r>
  <r>
    <x v="6"/>
    <x v="0"/>
    <x v="3"/>
    <n v="9960"/>
    <s v="CPR NOT OTHERWISE SPECIFIED"/>
    <x v="0"/>
    <n v="4"/>
    <n v="2"/>
    <n v="123653"/>
    <n v="0"/>
    <n v="0"/>
    <n v="2"/>
  </r>
  <r>
    <x v="1"/>
    <x v="1"/>
    <x v="2"/>
    <n v="9960"/>
    <s v="CPR NOT OTHERWISE SPECIFIED"/>
    <x v="0"/>
    <n v="5"/>
    <n v="2"/>
    <n v="116530"/>
    <n v="0"/>
    <n v="0"/>
    <n v="2.5"/>
  </r>
  <r>
    <x v="7"/>
    <x v="1"/>
    <x v="2"/>
    <n v="9960"/>
    <s v="CPR NOT OTHERWISE SPECIFIED"/>
    <x v="0"/>
    <n v="5"/>
    <n v="3"/>
    <n v="59843"/>
    <n v="0.1"/>
    <n v="0.1"/>
    <n v="1.7"/>
  </r>
  <r>
    <x v="3"/>
    <x v="0"/>
    <x v="3"/>
    <n v="9960"/>
    <s v="CPR NOT OTHERWISE SPECIFIED"/>
    <x v="0"/>
    <n v="198"/>
    <n v="143"/>
    <n v="444401"/>
    <n v="0.3"/>
    <n v="0.4"/>
    <n v="1.4"/>
  </r>
  <r>
    <x v="3"/>
    <x v="0"/>
    <x v="2"/>
    <n v="9960"/>
    <s v="CPR NOT OTHERWISE SPECIFIED"/>
    <x v="0"/>
    <n v="144"/>
    <n v="100"/>
    <n v="479057"/>
    <n v="0.2"/>
    <n v="0.3"/>
    <n v="1.4"/>
  </r>
  <r>
    <x v="3"/>
    <x v="1"/>
    <x v="0"/>
    <n v="9960"/>
    <s v="CPR NOT OTHERWISE SPECIFIED"/>
    <x v="0"/>
    <n v="173"/>
    <n v="129"/>
    <n v="424714"/>
    <n v="0.3"/>
    <n v="0.4"/>
    <n v="1.3"/>
  </r>
  <r>
    <x v="3"/>
    <x v="1"/>
    <x v="1"/>
    <n v="9960"/>
    <s v="CPR NOT OTHERWISE SPECIFIED"/>
    <x v="0"/>
    <n v="215"/>
    <n v="163"/>
    <n v="434085"/>
    <n v="0.4"/>
    <n v="0.5"/>
    <n v="1.3"/>
  </r>
  <r>
    <x v="4"/>
    <x v="0"/>
    <x v="0"/>
    <n v="9960"/>
    <s v="CPR NOT OTHERWISE SPECIFIED"/>
    <x v="0"/>
    <n v="158"/>
    <n v="101"/>
    <n v="112339"/>
    <n v="0.9"/>
    <n v="1.4"/>
    <n v="1.6"/>
  </r>
  <r>
    <x v="4"/>
    <x v="0"/>
    <x v="1"/>
    <n v="9960"/>
    <s v="CPR NOT OTHERWISE SPECIFIED"/>
    <x v="0"/>
    <n v="129"/>
    <n v="94"/>
    <n v="111782"/>
    <n v="0.8"/>
    <n v="1.2"/>
    <n v="1.4"/>
  </r>
  <r>
    <x v="4"/>
    <x v="0"/>
    <x v="4"/>
    <n v="9960"/>
    <s v="CPR NOT OTHERWISE SPECIFIED"/>
    <x v="0"/>
    <n v="95"/>
    <n v="81"/>
    <n v="123062"/>
    <n v="0.7"/>
    <n v="0.8"/>
    <n v="1.2"/>
  </r>
  <r>
    <x v="0"/>
    <x v="1"/>
    <x v="3"/>
    <n v="9960"/>
    <s v="CPR NOT OTHERWISE SPECIFIED"/>
    <x v="0"/>
    <n v="22"/>
    <n v="14"/>
    <n v="35660"/>
    <n v="0.4"/>
    <n v="0.6"/>
    <n v="1.6"/>
  </r>
  <r>
    <x v="6"/>
    <x v="1"/>
    <x v="3"/>
    <n v="9960"/>
    <s v="CPR NOT OTHERWISE SPECIFIED"/>
    <x v="0"/>
    <n v="2"/>
    <n v="2"/>
    <n v="128400"/>
    <n v="0"/>
    <n v="0"/>
    <n v="1"/>
  </r>
  <r>
    <x v="1"/>
    <x v="1"/>
    <x v="0"/>
    <n v="9960"/>
    <s v="CPR NOT OTHERWISE SPECIFIED"/>
    <x v="0"/>
    <n v="3"/>
    <n v="2"/>
    <n v="115681"/>
    <n v="0"/>
    <n v="0"/>
    <n v="1.5"/>
  </r>
  <r>
    <x v="1"/>
    <x v="1"/>
    <x v="1"/>
    <n v="9960"/>
    <s v="CPR NOT OTHERWISE SPECIFIED"/>
    <x v="0"/>
    <n v="1"/>
    <n v="1"/>
    <n v="116587"/>
    <n v="0"/>
    <n v="0"/>
    <n v="1"/>
  </r>
  <r>
    <x v="7"/>
    <x v="0"/>
    <x v="0"/>
    <n v="9960"/>
    <s v="CPR NOT OTHERWISE SPECIFIED"/>
    <x v="0"/>
    <n v="6"/>
    <n v="4"/>
    <n v="60960"/>
    <n v="0.1"/>
    <n v="0.1"/>
    <n v="1.5"/>
  </r>
  <r>
    <x v="7"/>
    <x v="0"/>
    <x v="1"/>
    <n v="9960"/>
    <s v="CPR NOT OTHERWISE SPECIFIED"/>
    <x v="0"/>
    <n v="3"/>
    <n v="3"/>
    <n v="61942"/>
    <n v="0"/>
    <n v="0"/>
    <n v="1"/>
  </r>
  <r>
    <x v="7"/>
    <x v="0"/>
    <x v="4"/>
    <n v="9960"/>
    <s v="CPR NOT OTHERWISE SPECIFIED"/>
    <x v="0"/>
    <n v="4"/>
    <n v="2"/>
    <n v="62844"/>
    <n v="0"/>
    <n v="0.1"/>
    <n v="2"/>
  </r>
  <r>
    <x v="8"/>
    <x v="1"/>
    <x v="1"/>
    <n v="9960"/>
    <s v="CPR NOT OTHERWISE SPECIFIED"/>
    <x v="0"/>
    <n v="3"/>
    <n v="3"/>
    <n v="61058"/>
    <n v="0"/>
    <n v="0"/>
    <n v="1"/>
  </r>
  <r>
    <x v="3"/>
    <x v="0"/>
    <x v="0"/>
    <n v="9960"/>
    <s v="CPR NOT OTHERWISE SPECIFIED"/>
    <x v="0"/>
    <n v="191"/>
    <n v="113"/>
    <n v="462693"/>
    <n v="0.2"/>
    <n v="0.4"/>
    <n v="1.7"/>
  </r>
  <r>
    <x v="3"/>
    <x v="0"/>
    <x v="1"/>
    <n v="9960"/>
    <s v="CPR NOT OTHERWISE SPECIFIED"/>
    <x v="0"/>
    <n v="177"/>
    <n v="122"/>
    <n v="472324"/>
    <n v="0.3"/>
    <n v="0.4"/>
    <n v="1.5"/>
  </r>
  <r>
    <x v="3"/>
    <x v="1"/>
    <x v="4"/>
    <n v="9960"/>
    <s v="CPR NOT OTHERWISE SPECIFIED"/>
    <x v="0"/>
    <n v="140"/>
    <n v="106"/>
    <n v="442966"/>
    <n v="0.2"/>
    <n v="0.3"/>
    <n v="1.3"/>
  </r>
  <r>
    <x v="4"/>
    <x v="1"/>
    <x v="3"/>
    <n v="9960"/>
    <s v="CPR NOT OTHERWISE SPECIFIED"/>
    <x v="0"/>
    <n v="167"/>
    <n v="128"/>
    <n v="99196"/>
    <n v="1.3"/>
    <n v="1.7"/>
    <n v="1.3"/>
  </r>
  <r>
    <x v="4"/>
    <x v="1"/>
    <x v="2"/>
    <n v="9960"/>
    <s v="CPR NOT OTHERWISE SPECIFIED"/>
    <x v="0"/>
    <n v="158"/>
    <n v="112"/>
    <n v="103501"/>
    <n v="1.1000000000000001"/>
    <n v="1.5"/>
    <n v="1.4"/>
  </r>
  <r>
    <x v="0"/>
    <x v="0"/>
    <x v="3"/>
    <n v="9960"/>
    <s v="CPR NOT OTHERWISE SPECIFIED"/>
    <x v="0"/>
    <n v="18"/>
    <n v="12"/>
    <n v="33617"/>
    <n v="0.4"/>
    <n v="0.5"/>
    <n v="1.5"/>
  </r>
  <r>
    <x v="0"/>
    <x v="0"/>
    <x v="2"/>
    <n v="9960"/>
    <s v="CPR NOT OTHERWISE SPECIFIED"/>
    <x v="0"/>
    <n v="10"/>
    <n v="6"/>
    <n v="37211"/>
    <n v="0.2"/>
    <n v="0.3"/>
    <n v="1.7"/>
  </r>
  <r>
    <x v="0"/>
    <x v="1"/>
    <x v="0"/>
    <n v="9960"/>
    <s v="CPR NOT OTHERWISE SPECIFIED"/>
    <x v="0"/>
    <n v="14"/>
    <n v="10"/>
    <n v="38092"/>
    <n v="0.3"/>
    <n v="0.4"/>
    <n v="1.4"/>
  </r>
  <r>
    <x v="0"/>
    <x v="1"/>
    <x v="1"/>
    <n v="9960"/>
    <s v="CPR NOT OTHERWISE SPECIFIED"/>
    <x v="0"/>
    <n v="26"/>
    <n v="13"/>
    <n v="38882"/>
    <n v="0.3"/>
    <n v="0.7"/>
    <n v="2"/>
  </r>
  <r>
    <x v="0"/>
    <x v="1"/>
    <x v="4"/>
    <n v="9960"/>
    <s v="CPR NOT OTHERWISE SPECIFIED"/>
    <x v="0"/>
    <n v="11"/>
    <n v="6"/>
    <n v="38100"/>
    <n v="0.2"/>
    <n v="0.3"/>
    <n v="1.8"/>
  </r>
  <r>
    <x v="1"/>
    <x v="0"/>
    <x v="0"/>
    <n v="9960"/>
    <s v="CPR NOT OTHERWISE SPECIFIED"/>
    <x v="0"/>
    <n v="4"/>
    <n v="3"/>
    <n v="111684"/>
    <n v="0"/>
    <n v="0"/>
    <n v="1.3"/>
  </r>
  <r>
    <x v="1"/>
    <x v="0"/>
    <x v="1"/>
    <n v="9960"/>
    <s v="CPR NOT OTHERWISE SPECIFIED"/>
    <x v="0"/>
    <n v="1"/>
    <n v="1"/>
    <n v="112893"/>
    <n v="0"/>
    <n v="0"/>
    <n v="1"/>
  </r>
  <r>
    <x v="1"/>
    <x v="0"/>
    <x v="4"/>
    <n v="9960"/>
    <s v="CPR NOT OTHERWISE SPECIFIED"/>
    <x v="0"/>
    <n v="2"/>
    <n v="1"/>
    <n v="111676"/>
    <n v="0"/>
    <n v="0"/>
    <n v="2"/>
  </r>
  <r>
    <x v="1"/>
    <x v="1"/>
    <x v="3"/>
    <n v="9960"/>
    <s v="CPR NOT OTHERWISE SPECIFIED"/>
    <x v="0"/>
    <n v="3"/>
    <n v="2"/>
    <n v="108884"/>
    <n v="0"/>
    <n v="0"/>
    <n v="1.5"/>
  </r>
  <r>
    <x v="8"/>
    <x v="1"/>
    <x v="3"/>
    <n v="9960"/>
    <s v="CPR NOT OTHERWISE SPECIFIED"/>
    <x v="0"/>
    <n v="3"/>
    <n v="1"/>
    <n v="57052"/>
    <n v="0"/>
    <n v="0.1"/>
    <n v="3"/>
  </r>
  <r>
    <x v="2"/>
    <x v="1"/>
    <x v="4"/>
    <n v="9960"/>
    <s v="CPR NOT OTHERWISE SPECIFIED"/>
    <x v="0"/>
    <n v="31"/>
    <n v="24"/>
    <n v="472781"/>
    <n v="0.1"/>
    <n v="0.1"/>
    <n v="1.3"/>
  </r>
  <r>
    <x v="3"/>
    <x v="1"/>
    <x v="2"/>
    <n v="9960"/>
    <s v="CPR NOT OTHERWISE SPECIFIED"/>
    <x v="0"/>
    <n v="180"/>
    <n v="124"/>
    <n v="439256"/>
    <n v="0.3"/>
    <n v="0.4"/>
    <n v="1.5"/>
  </r>
  <r>
    <x v="9"/>
    <x v="1"/>
    <x v="0"/>
    <n v="9960"/>
    <s v="CPR NOT OTHERWISE SPECIFIED"/>
    <x v="0"/>
    <n v="2"/>
    <n v="1"/>
    <n v="113775"/>
    <n v="0"/>
    <n v="0"/>
    <n v="2"/>
  </r>
  <r>
    <x v="5"/>
    <x v="1"/>
    <x v="3"/>
    <n v="9960"/>
    <s v="CPR NOT OTHERWISE SPECIFIED"/>
    <x v="0"/>
    <n v="261"/>
    <n v="199"/>
    <n v="59124"/>
    <n v="3.4"/>
    <n v="4.4000000000000004"/>
    <n v="1.3"/>
  </r>
  <r>
    <x v="0"/>
    <x v="1"/>
    <x v="2"/>
    <n v="9960"/>
    <s v="CPR NOT OTHERWISE SPECIFIED"/>
    <x v="0"/>
    <n v="24"/>
    <n v="11"/>
    <n v="38709"/>
    <n v="0.3"/>
    <n v="0.6"/>
    <n v="2.2000000000000002"/>
  </r>
  <r>
    <x v="1"/>
    <x v="0"/>
    <x v="2"/>
    <n v="9960"/>
    <s v="CPR NOT OTHERWISE SPECIFIED"/>
    <x v="0"/>
    <n v="1"/>
    <n v="1"/>
    <n v="112502"/>
    <n v="0"/>
    <n v="0"/>
    <n v="1"/>
  </r>
  <r>
    <x v="1"/>
    <x v="1"/>
    <x v="4"/>
    <n v="9960"/>
    <s v="CPR NOT OTHERWISE SPECIFIED"/>
    <x v="0"/>
    <n v="1"/>
    <n v="1"/>
    <n v="115770"/>
    <n v="0"/>
    <n v="0"/>
    <n v="1"/>
  </r>
  <r>
    <x v="7"/>
    <x v="0"/>
    <x v="2"/>
    <n v="9960"/>
    <s v="CPR NOT OTHERWISE SPECIFIED"/>
    <x v="0"/>
    <n v="6"/>
    <n v="3"/>
    <n v="63304"/>
    <n v="0"/>
    <n v="0.1"/>
    <n v="2"/>
  </r>
  <r>
    <x v="4"/>
    <x v="0"/>
    <x v="3"/>
    <n v="9960"/>
    <s v="CPR NOT OTHERWISE SPECIFIED"/>
    <x v="0"/>
    <n v="140"/>
    <n v="110"/>
    <n v="110163"/>
    <n v="1"/>
    <n v="1.3"/>
    <n v="1.3"/>
  </r>
  <r>
    <x v="4"/>
    <x v="1"/>
    <x v="0"/>
    <n v="9960"/>
    <s v="CPR NOT OTHERWISE SPECIFIED"/>
    <x v="0"/>
    <n v="207"/>
    <n v="150"/>
    <n v="100588"/>
    <n v="1.5"/>
    <n v="2.1"/>
    <n v="1.4"/>
  </r>
  <r>
    <x v="4"/>
    <x v="1"/>
    <x v="1"/>
    <n v="9960"/>
    <s v="CPR NOT OTHERWISE SPECIFIED"/>
    <x v="0"/>
    <n v="158"/>
    <n v="114"/>
    <n v="99623"/>
    <n v="1.1000000000000001"/>
    <n v="1.6"/>
    <n v="1.4"/>
  </r>
  <r>
    <x v="5"/>
    <x v="0"/>
    <x v="3"/>
    <n v="9960"/>
    <s v="CPR NOT OTHERWISE SPECIFIED"/>
    <x v="0"/>
    <n v="219"/>
    <n v="180"/>
    <n v="79176"/>
    <n v="2.2999999999999998"/>
    <n v="2.8"/>
    <n v="1.2"/>
  </r>
  <r>
    <x v="5"/>
    <x v="1"/>
    <x v="0"/>
    <n v="9960"/>
    <s v="CPR NOT OTHERWISE SPECIFIED"/>
    <x v="0"/>
    <n v="247"/>
    <n v="182"/>
    <n v="61808"/>
    <n v="2.9"/>
    <n v="4"/>
    <n v="1.4"/>
  </r>
  <r>
    <x v="0"/>
    <x v="0"/>
    <x v="4"/>
    <n v="9960"/>
    <s v="CPR NOT OTHERWISE SPECIFIED"/>
    <x v="0"/>
    <n v="1"/>
    <n v="1"/>
    <n v="1969"/>
    <n v="0.5"/>
    <n v="0.5"/>
    <n v="1"/>
  </r>
  <r>
    <x v="0"/>
    <x v="1"/>
    <x v="3"/>
    <n v="9960"/>
    <s v="CPR NOT OTHERWISE SPECIFIED"/>
    <x v="0"/>
    <n v="2"/>
    <n v="1"/>
    <n v="1676"/>
    <n v="0.6"/>
    <n v="1.2"/>
    <n v="2"/>
  </r>
  <r>
    <x v="0"/>
    <x v="1"/>
    <x v="0"/>
    <n v="9960"/>
    <s v="CPR NOT OTHERWISE SPECIFIED"/>
    <x v="0"/>
    <n v="1"/>
    <n v="1"/>
    <n v="2013"/>
    <n v="0.5"/>
    <n v="0.5"/>
    <n v="1"/>
  </r>
  <r>
    <x v="1"/>
    <x v="0"/>
    <x v="4"/>
    <n v="9960"/>
    <s v="CPR NOT OTHERWISE SPECIFIED"/>
    <x v="0"/>
    <n v="2"/>
    <n v="1"/>
    <n v="5018"/>
    <n v="0.2"/>
    <n v="0.4"/>
    <n v="2"/>
  </r>
  <r>
    <x v="3"/>
    <x v="0"/>
    <x v="1"/>
    <n v="9960"/>
    <s v="CPR NOT OTHERWISE SPECIFIED"/>
    <x v="0"/>
    <n v="1"/>
    <n v="1"/>
    <n v="21609"/>
    <n v="0"/>
    <n v="0"/>
    <n v="1"/>
  </r>
  <r>
    <x v="4"/>
    <x v="1"/>
    <x v="3"/>
    <n v="9960"/>
    <s v="CPR NOT OTHERWISE SPECIFIED"/>
    <x v="0"/>
    <n v="1"/>
    <n v="1"/>
    <n v="5032"/>
    <n v="0.2"/>
    <n v="0.2"/>
    <n v="1"/>
  </r>
  <r>
    <x v="4"/>
    <x v="1"/>
    <x v="4"/>
    <n v="9960"/>
    <s v="CPR NOT OTHERWISE SPECIFIED"/>
    <x v="0"/>
    <n v="5"/>
    <n v="4"/>
    <n v="7064"/>
    <n v="0.6"/>
    <n v="0.7"/>
    <n v="1.2"/>
  </r>
  <r>
    <x v="5"/>
    <x v="0"/>
    <x v="1"/>
    <n v="9960"/>
    <s v="CPR NOT OTHERWISE SPECIFIED"/>
    <x v="0"/>
    <n v="1"/>
    <n v="1"/>
    <n v="8478"/>
    <n v="0.1"/>
    <n v="0.1"/>
    <n v="1"/>
  </r>
  <r>
    <x v="5"/>
    <x v="0"/>
    <x v="4"/>
    <n v="9960"/>
    <s v="CPR NOT OTHERWISE SPECIFIED"/>
    <x v="0"/>
    <n v="2"/>
    <n v="2"/>
    <n v="9435"/>
    <n v="0.2"/>
    <n v="0.2"/>
    <n v="1"/>
  </r>
  <r>
    <x v="5"/>
    <x v="1"/>
    <x v="3"/>
    <n v="9960"/>
    <s v="CPR NOT OTHERWISE SPECIFIED"/>
    <x v="0"/>
    <n v="3"/>
    <n v="3"/>
    <n v="5107"/>
    <n v="0.6"/>
    <n v="0.6"/>
    <n v="1"/>
  </r>
  <r>
    <x v="5"/>
    <x v="1"/>
    <x v="0"/>
    <n v="9960"/>
    <s v="CPR NOT OTHERWISE SPECIFIED"/>
    <x v="0"/>
    <n v="1"/>
    <n v="1"/>
    <n v="5317"/>
    <n v="0.2"/>
    <n v="0.2"/>
    <n v="1"/>
  </r>
  <r>
    <x v="5"/>
    <x v="1"/>
    <x v="4"/>
    <n v="9960"/>
    <s v="CPR NOT OTHERWISE SPECIFIED"/>
    <x v="0"/>
    <n v="2"/>
    <n v="2"/>
    <n v="6324"/>
    <n v="0.3"/>
    <n v="0.3"/>
    <n v="1"/>
  </r>
  <r>
    <x v="0"/>
    <x v="0"/>
    <x v="2"/>
    <n v="9960"/>
    <s v="CPR NOT OTHERWISE SPECIFIED"/>
    <x v="0"/>
    <n v="1"/>
    <n v="1"/>
    <n v="7150"/>
    <n v="0.1"/>
    <n v="0.1"/>
    <n v="1"/>
  </r>
  <r>
    <x v="0"/>
    <x v="0"/>
    <x v="4"/>
    <n v="9960"/>
    <s v="CPR NOT OTHERWISE SPECIFIED"/>
    <x v="0"/>
    <n v="1"/>
    <n v="1"/>
    <n v="5309"/>
    <n v="0.2"/>
    <n v="0.2"/>
    <n v="1"/>
  </r>
  <r>
    <x v="7"/>
    <x v="0"/>
    <x v="1"/>
    <n v="9960"/>
    <s v="CPR NOT OTHERWISE SPECIFIED"/>
    <x v="0"/>
    <n v="1"/>
    <n v="1"/>
    <n v="13430"/>
    <n v="0.1"/>
    <n v="0.1"/>
    <n v="1"/>
  </r>
  <r>
    <x v="7"/>
    <x v="0"/>
    <x v="2"/>
    <n v="9960"/>
    <s v="CPR NOT OTHERWISE SPECIFIED"/>
    <x v="0"/>
    <n v="1"/>
    <n v="1"/>
    <n v="23840"/>
    <n v="0"/>
    <n v="0"/>
    <n v="1"/>
  </r>
  <r>
    <x v="2"/>
    <x v="0"/>
    <x v="2"/>
    <n v="9960"/>
    <s v="CPR NOT OTHERWISE SPECIFIED"/>
    <x v="0"/>
    <n v="1"/>
    <n v="1"/>
    <n v="146488"/>
    <n v="0"/>
    <n v="0"/>
    <n v="1"/>
  </r>
  <r>
    <x v="2"/>
    <x v="0"/>
    <x v="4"/>
    <n v="9960"/>
    <s v="CPR NOT OTHERWISE SPECIFIED"/>
    <x v="0"/>
    <n v="4"/>
    <n v="4"/>
    <n v="128384"/>
    <n v="0"/>
    <n v="0"/>
    <n v="1"/>
  </r>
  <r>
    <x v="2"/>
    <x v="1"/>
    <x v="2"/>
    <n v="9960"/>
    <s v="CPR NOT OTHERWISE SPECIFIED"/>
    <x v="0"/>
    <n v="2"/>
    <n v="2"/>
    <n v="137560"/>
    <n v="0"/>
    <n v="0"/>
    <n v="1"/>
  </r>
  <r>
    <x v="2"/>
    <x v="1"/>
    <x v="4"/>
    <n v="9960"/>
    <s v="CPR NOT OTHERWISE SPECIFIED"/>
    <x v="0"/>
    <n v="4"/>
    <n v="4"/>
    <n v="123344"/>
    <n v="0"/>
    <n v="0"/>
    <n v="1"/>
  </r>
  <r>
    <x v="8"/>
    <x v="1"/>
    <x v="2"/>
    <n v="9960"/>
    <s v="CPR NOT OTHERWISE SPECIFIED"/>
    <x v="0"/>
    <n v="1"/>
    <n v="1"/>
    <n v="12061"/>
    <n v="0.1"/>
    <n v="0.1"/>
    <n v="1"/>
  </r>
  <r>
    <x v="3"/>
    <x v="0"/>
    <x v="1"/>
    <n v="9960"/>
    <s v="CPR NOT OTHERWISE SPECIFIED"/>
    <x v="0"/>
    <n v="4"/>
    <n v="4"/>
    <n v="69856"/>
    <n v="0.1"/>
    <n v="0.1"/>
    <n v="1"/>
  </r>
  <r>
    <x v="3"/>
    <x v="0"/>
    <x v="2"/>
    <n v="9960"/>
    <s v="CPR NOT OTHERWISE SPECIFIED"/>
    <x v="0"/>
    <n v="11"/>
    <n v="10"/>
    <n v="106611"/>
    <n v="0.1"/>
    <n v="0.1"/>
    <n v="1.1000000000000001"/>
  </r>
  <r>
    <x v="3"/>
    <x v="0"/>
    <x v="4"/>
    <n v="9960"/>
    <s v="CPR NOT OTHERWISE SPECIFIED"/>
    <x v="0"/>
    <n v="4"/>
    <n v="4"/>
    <n v="97337"/>
    <n v="0"/>
    <n v="0"/>
    <n v="1"/>
  </r>
  <r>
    <x v="3"/>
    <x v="1"/>
    <x v="1"/>
    <n v="9960"/>
    <s v="CPR NOT OTHERWISE SPECIFIED"/>
    <x v="0"/>
    <n v="4"/>
    <n v="4"/>
    <n v="64785"/>
    <n v="0.1"/>
    <n v="0.1"/>
    <n v="1"/>
  </r>
  <r>
    <x v="3"/>
    <x v="1"/>
    <x v="2"/>
    <n v="9960"/>
    <s v="CPR NOT OTHERWISE SPECIFIED"/>
    <x v="0"/>
    <n v="11"/>
    <n v="10"/>
    <n v="97875"/>
    <n v="0.1"/>
    <n v="0.1"/>
    <n v="1.1000000000000001"/>
  </r>
  <r>
    <x v="3"/>
    <x v="1"/>
    <x v="4"/>
    <n v="9960"/>
    <s v="CPR NOT OTHERWISE SPECIFIED"/>
    <x v="0"/>
    <n v="8"/>
    <n v="8"/>
    <n v="89616"/>
    <n v="0.1"/>
    <n v="0.1"/>
    <n v="1"/>
  </r>
  <r>
    <x v="4"/>
    <x v="0"/>
    <x v="1"/>
    <n v="9960"/>
    <s v="CPR NOT OTHERWISE SPECIFIED"/>
    <x v="0"/>
    <n v="4"/>
    <n v="4"/>
    <n v="11000"/>
    <n v="0.4"/>
    <n v="0.4"/>
    <n v="1"/>
  </r>
  <r>
    <x v="4"/>
    <x v="0"/>
    <x v="2"/>
    <n v="9960"/>
    <s v="CPR NOT OTHERWISE SPECIFIED"/>
    <x v="0"/>
    <n v="9"/>
    <n v="8"/>
    <n v="14761"/>
    <n v="0.5"/>
    <n v="0.6"/>
    <n v="1.1000000000000001"/>
  </r>
  <r>
    <x v="4"/>
    <x v="0"/>
    <x v="4"/>
    <n v="9960"/>
    <s v="CPR NOT OTHERWISE SPECIFIED"/>
    <x v="0"/>
    <n v="8"/>
    <n v="8"/>
    <n v="11804"/>
    <n v="0.7"/>
    <n v="0.7"/>
    <n v="1"/>
  </r>
  <r>
    <x v="4"/>
    <x v="1"/>
    <x v="1"/>
    <n v="9960"/>
    <s v="CPR NOT OTHERWISE SPECIFIED"/>
    <x v="0"/>
    <n v="1"/>
    <n v="1"/>
    <n v="8499"/>
    <n v="0.1"/>
    <n v="0.1"/>
    <n v="1"/>
  </r>
  <r>
    <x v="4"/>
    <x v="1"/>
    <x v="2"/>
    <n v="9960"/>
    <s v="CPR NOT OTHERWISE SPECIFIED"/>
    <x v="0"/>
    <n v="9"/>
    <n v="9"/>
    <n v="11489"/>
    <n v="0.8"/>
    <n v="0.8"/>
    <n v="1"/>
  </r>
  <r>
    <x v="4"/>
    <x v="1"/>
    <x v="4"/>
    <n v="9960"/>
    <s v="CPR NOT OTHERWISE SPECIFIED"/>
    <x v="0"/>
    <n v="3"/>
    <n v="3"/>
    <n v="9648"/>
    <n v="0.3"/>
    <n v="0.3"/>
    <n v="1"/>
  </r>
  <r>
    <x v="5"/>
    <x v="0"/>
    <x v="1"/>
    <n v="9960"/>
    <s v="CPR NOT OTHERWISE SPECIFIED"/>
    <x v="0"/>
    <n v="2"/>
    <n v="2"/>
    <n v="13713"/>
    <n v="0.1"/>
    <n v="0.1"/>
    <n v="1"/>
  </r>
  <r>
    <x v="5"/>
    <x v="0"/>
    <x v="2"/>
    <n v="9960"/>
    <s v="CPR NOT OTHERWISE SPECIFIED"/>
    <x v="0"/>
    <n v="25"/>
    <n v="25"/>
    <n v="16811"/>
    <n v="1.5"/>
    <n v="1.5"/>
    <n v="1"/>
  </r>
  <r>
    <x v="5"/>
    <x v="0"/>
    <x v="4"/>
    <n v="9960"/>
    <s v="CPR NOT OTHERWISE SPECIFIED"/>
    <x v="0"/>
    <n v="12"/>
    <n v="12"/>
    <n v="10950"/>
    <n v="1.1000000000000001"/>
    <n v="1.1000000000000001"/>
    <n v="1"/>
  </r>
  <r>
    <x v="5"/>
    <x v="1"/>
    <x v="1"/>
    <n v="9960"/>
    <s v="CPR NOT OTHERWISE SPECIFIED"/>
    <x v="0"/>
    <n v="5"/>
    <n v="5"/>
    <n v="8079"/>
    <n v="0.6"/>
    <n v="0.6"/>
    <n v="1"/>
  </r>
  <r>
    <x v="5"/>
    <x v="1"/>
    <x v="2"/>
    <n v="9960"/>
    <s v="CPR NOT OTHERWISE SPECIFIED"/>
    <x v="0"/>
    <n v="18"/>
    <n v="18"/>
    <n v="10277"/>
    <n v="1.8"/>
    <n v="1.8"/>
    <n v="1"/>
  </r>
  <r>
    <x v="5"/>
    <x v="1"/>
    <x v="4"/>
    <n v="9960"/>
    <s v="CPR NOT OTHERWISE SPECIFIED"/>
    <x v="0"/>
    <n v="12"/>
    <n v="12"/>
    <n v="7163"/>
    <n v="1.7"/>
    <n v="1.7"/>
    <n v="1"/>
  </r>
  <r>
    <x v="3"/>
    <x v="0"/>
    <x v="0"/>
    <n v="9960"/>
    <s v="CPR NOT OTHERWISE SPECIFIED"/>
    <x v="1"/>
    <n v="2"/>
    <n v="1"/>
    <n v="130694"/>
    <n v="0"/>
    <n v="0"/>
    <n v="2"/>
  </r>
  <r>
    <x v="0"/>
    <x v="0"/>
    <x v="3"/>
    <n v="9960"/>
    <s v="CPR NOT OTHERWISE SPECIFIED"/>
    <x v="1"/>
    <n v="7"/>
    <n v="7"/>
    <n v="219986"/>
    <n v="0"/>
    <n v="0"/>
    <n v="1"/>
  </r>
  <r>
    <x v="0"/>
    <x v="0"/>
    <x v="0"/>
    <n v="9960"/>
    <s v="CPR NOT OTHERWISE SPECIFIED"/>
    <x v="1"/>
    <n v="3"/>
    <n v="3"/>
    <n v="228941"/>
    <n v="0"/>
    <n v="0"/>
    <n v="1"/>
  </r>
  <r>
    <x v="0"/>
    <x v="0"/>
    <x v="1"/>
    <n v="9960"/>
    <s v="CPR NOT OTHERWISE SPECIFIED"/>
    <x v="1"/>
    <n v="1"/>
    <n v="1"/>
    <n v="236265"/>
    <n v="0"/>
    <n v="0"/>
    <n v="1"/>
  </r>
  <r>
    <x v="0"/>
    <x v="0"/>
    <x v="2"/>
    <n v="9960"/>
    <s v="CPR NOT OTHERWISE SPECIFIED"/>
    <x v="1"/>
    <n v="1"/>
    <n v="1"/>
    <n v="232931"/>
    <n v="0"/>
    <n v="0"/>
    <n v="1"/>
  </r>
  <r>
    <x v="0"/>
    <x v="0"/>
    <x v="4"/>
    <n v="9960"/>
    <s v="CPR NOT OTHERWISE SPECIFIED"/>
    <x v="1"/>
    <n v="1"/>
    <n v="1"/>
    <n v="223945"/>
    <n v="0"/>
    <n v="0"/>
    <n v="1"/>
  </r>
  <r>
    <x v="0"/>
    <x v="1"/>
    <x v="3"/>
    <n v="9960"/>
    <s v="CPR NOT OTHERWISE SPECIFIED"/>
    <x v="1"/>
    <n v="9"/>
    <n v="9"/>
    <n v="233020"/>
    <n v="0"/>
    <n v="0"/>
    <n v="1"/>
  </r>
  <r>
    <x v="0"/>
    <x v="1"/>
    <x v="0"/>
    <n v="9960"/>
    <s v="CPR NOT OTHERWISE SPECIFIED"/>
    <x v="1"/>
    <n v="2"/>
    <n v="2"/>
    <n v="242793"/>
    <n v="0"/>
    <n v="0"/>
    <n v="1"/>
  </r>
  <r>
    <x v="0"/>
    <x v="1"/>
    <x v="1"/>
    <n v="9960"/>
    <s v="CPR NOT OTHERWISE SPECIFIED"/>
    <x v="1"/>
    <n v="3"/>
    <n v="3"/>
    <n v="250153"/>
    <n v="0"/>
    <n v="0"/>
    <n v="1"/>
  </r>
  <r>
    <x v="0"/>
    <x v="1"/>
    <x v="2"/>
    <n v="9960"/>
    <s v="CPR NOT OTHERWISE SPECIFIED"/>
    <x v="1"/>
    <n v="3"/>
    <n v="3"/>
    <n v="246640"/>
    <n v="0"/>
    <n v="0"/>
    <n v="1"/>
  </r>
  <r>
    <x v="6"/>
    <x v="0"/>
    <x v="3"/>
    <n v="9960"/>
    <s v="CPR NOT OTHERWISE SPECIFIED"/>
    <x v="1"/>
    <n v="2"/>
    <n v="2"/>
    <n v="723732"/>
    <n v="0"/>
    <n v="0"/>
    <n v="1"/>
  </r>
  <r>
    <x v="6"/>
    <x v="0"/>
    <x v="0"/>
    <n v="9960"/>
    <s v="CPR NOT OTHERWISE SPECIFIED"/>
    <x v="1"/>
    <n v="1"/>
    <n v="1"/>
    <n v="741926"/>
    <n v="0"/>
    <n v="0"/>
    <n v="1"/>
  </r>
  <r>
    <x v="6"/>
    <x v="0"/>
    <x v="1"/>
    <n v="9960"/>
    <s v="CPR NOT OTHERWISE SPECIFIED"/>
    <x v="1"/>
    <n v="2"/>
    <n v="2"/>
    <n v="754681"/>
    <n v="0"/>
    <n v="0"/>
    <n v="1"/>
  </r>
  <r>
    <x v="6"/>
    <x v="0"/>
    <x v="4"/>
    <n v="9960"/>
    <s v="CPR NOT OTHERWISE SPECIFIED"/>
    <x v="1"/>
    <n v="1"/>
    <n v="1"/>
    <n v="779037"/>
    <n v="0"/>
    <n v="0"/>
    <n v="1"/>
  </r>
  <r>
    <x v="6"/>
    <x v="1"/>
    <x v="3"/>
    <n v="9960"/>
    <s v="CPR NOT OTHERWISE SPECIFIED"/>
    <x v="1"/>
    <n v="3"/>
    <n v="3"/>
    <n v="757756"/>
    <n v="0"/>
    <n v="0"/>
    <n v="1"/>
  </r>
  <r>
    <x v="6"/>
    <x v="1"/>
    <x v="0"/>
    <n v="9960"/>
    <s v="CPR NOT OTHERWISE SPECIFIED"/>
    <x v="1"/>
    <n v="4"/>
    <n v="3"/>
    <n v="776176"/>
    <n v="0"/>
    <n v="0"/>
    <n v="1.3"/>
  </r>
  <r>
    <x v="6"/>
    <x v="1"/>
    <x v="2"/>
    <n v="9960"/>
    <s v="CPR NOT OTHERWISE SPECIFIED"/>
    <x v="1"/>
    <n v="1"/>
    <n v="1"/>
    <n v="794603"/>
    <n v="0"/>
    <n v="0"/>
    <n v="1"/>
  </r>
  <r>
    <x v="1"/>
    <x v="0"/>
    <x v="3"/>
    <n v="9960"/>
    <s v="CPR NOT OTHERWISE SPECIFIED"/>
    <x v="1"/>
    <n v="2"/>
    <n v="2"/>
    <n v="617346"/>
    <n v="0"/>
    <n v="0"/>
    <n v="1"/>
  </r>
  <r>
    <x v="1"/>
    <x v="0"/>
    <x v="0"/>
    <n v="9960"/>
    <s v="CPR NOT OTHERWISE SPECIFIED"/>
    <x v="1"/>
    <n v="2"/>
    <n v="2"/>
    <n v="647763"/>
    <n v="0"/>
    <n v="0"/>
    <n v="1"/>
  </r>
  <r>
    <x v="1"/>
    <x v="0"/>
    <x v="1"/>
    <n v="9960"/>
    <s v="CPR NOT OTHERWISE SPECIFIED"/>
    <x v="1"/>
    <n v="3"/>
    <n v="3"/>
    <n v="668364"/>
    <n v="0"/>
    <n v="0"/>
    <n v="1"/>
  </r>
  <r>
    <x v="1"/>
    <x v="0"/>
    <x v="2"/>
    <n v="9960"/>
    <s v="CPR NOT OTHERWISE SPECIFIED"/>
    <x v="1"/>
    <n v="1"/>
    <n v="1"/>
    <n v="673683"/>
    <n v="0"/>
    <n v="0"/>
    <n v="1"/>
  </r>
  <r>
    <x v="1"/>
    <x v="1"/>
    <x v="3"/>
    <n v="9960"/>
    <s v="CPR NOT OTHERWISE SPECIFIED"/>
    <x v="1"/>
    <n v="7"/>
    <n v="7"/>
    <n v="646834"/>
    <n v="0"/>
    <n v="0"/>
    <n v="1"/>
  </r>
  <r>
    <x v="1"/>
    <x v="1"/>
    <x v="0"/>
    <n v="9960"/>
    <s v="CPR NOT OTHERWISE SPECIFIED"/>
    <x v="1"/>
    <n v="3"/>
    <n v="3"/>
    <n v="678954"/>
    <n v="0"/>
    <n v="0"/>
    <n v="1"/>
  </r>
  <r>
    <x v="1"/>
    <x v="1"/>
    <x v="1"/>
    <n v="9960"/>
    <s v="CPR NOT OTHERWISE SPECIFIED"/>
    <x v="1"/>
    <n v="1"/>
    <n v="1"/>
    <n v="699954"/>
    <n v="0"/>
    <n v="0"/>
    <n v="1"/>
  </r>
  <r>
    <x v="7"/>
    <x v="0"/>
    <x v="3"/>
    <n v="9960"/>
    <s v="CPR NOT OTHERWISE SPECIFIED"/>
    <x v="1"/>
    <n v="4"/>
    <n v="4"/>
    <n v="390287"/>
    <n v="0"/>
    <n v="0"/>
    <n v="1"/>
  </r>
  <r>
    <x v="7"/>
    <x v="0"/>
    <x v="0"/>
    <n v="9960"/>
    <s v="CPR NOT OTHERWISE SPECIFIED"/>
    <x v="1"/>
    <n v="1"/>
    <n v="1"/>
    <n v="403502"/>
    <n v="0"/>
    <n v="0"/>
    <n v="1"/>
  </r>
  <r>
    <x v="7"/>
    <x v="0"/>
    <x v="2"/>
    <n v="9960"/>
    <s v="CPR NOT OTHERWISE SPECIFIED"/>
    <x v="1"/>
    <n v="2"/>
    <n v="2"/>
    <n v="436878"/>
    <n v="0"/>
    <n v="0"/>
    <n v="1"/>
  </r>
  <r>
    <x v="7"/>
    <x v="1"/>
    <x v="3"/>
    <n v="9960"/>
    <s v="CPR NOT OTHERWISE SPECIFIED"/>
    <x v="1"/>
    <n v="2"/>
    <n v="2"/>
    <n v="392131"/>
    <n v="0"/>
    <n v="0"/>
    <n v="1"/>
  </r>
  <r>
    <x v="7"/>
    <x v="1"/>
    <x v="0"/>
    <n v="9960"/>
    <s v="CPR NOT OTHERWISE SPECIFIED"/>
    <x v="1"/>
    <n v="8"/>
    <n v="8"/>
    <n v="408427"/>
    <n v="0"/>
    <n v="0"/>
    <n v="1"/>
  </r>
  <r>
    <x v="7"/>
    <x v="1"/>
    <x v="1"/>
    <n v="9960"/>
    <s v="CPR NOT OTHERWISE SPECIFIED"/>
    <x v="1"/>
    <n v="4"/>
    <n v="4"/>
    <n v="420220"/>
    <n v="0"/>
    <n v="0"/>
    <n v="1"/>
  </r>
  <r>
    <x v="7"/>
    <x v="1"/>
    <x v="4"/>
    <n v="9960"/>
    <s v="CPR NOT OTHERWISE SPECIFIED"/>
    <x v="1"/>
    <n v="1"/>
    <n v="1"/>
    <n v="463980"/>
    <n v="0"/>
    <n v="0"/>
    <n v="1"/>
  </r>
  <r>
    <x v="2"/>
    <x v="0"/>
    <x v="3"/>
    <n v="9960"/>
    <s v="CPR NOT OTHERWISE SPECIFIED"/>
    <x v="1"/>
    <n v="18"/>
    <n v="18"/>
    <n v="3606905"/>
    <n v="0"/>
    <n v="0"/>
    <n v="1"/>
  </r>
  <r>
    <x v="2"/>
    <x v="0"/>
    <x v="0"/>
    <n v="9960"/>
    <s v="CPR NOT OTHERWISE SPECIFIED"/>
    <x v="1"/>
    <n v="23"/>
    <n v="23"/>
    <n v="3717372"/>
    <n v="0"/>
    <n v="0"/>
    <n v="1"/>
  </r>
  <r>
    <x v="2"/>
    <x v="0"/>
    <x v="1"/>
    <n v="9960"/>
    <s v="CPR NOT OTHERWISE SPECIFIED"/>
    <x v="1"/>
    <n v="11"/>
    <n v="9"/>
    <n v="3778921"/>
    <n v="0"/>
    <n v="0"/>
    <n v="1.2"/>
  </r>
  <r>
    <x v="2"/>
    <x v="0"/>
    <x v="2"/>
    <n v="9960"/>
    <s v="CPR NOT OTHERWISE SPECIFIED"/>
    <x v="1"/>
    <n v="13"/>
    <n v="12"/>
    <n v="3809137"/>
    <n v="0"/>
    <n v="0"/>
    <n v="1.1000000000000001"/>
  </r>
  <r>
    <x v="2"/>
    <x v="0"/>
    <x v="4"/>
    <n v="9960"/>
    <s v="CPR NOT OTHERWISE SPECIFIED"/>
    <x v="1"/>
    <n v="2"/>
    <n v="2"/>
    <n v="3903548"/>
    <n v="0"/>
    <n v="0"/>
    <n v="1"/>
  </r>
  <r>
    <x v="2"/>
    <x v="1"/>
    <x v="3"/>
    <n v="9960"/>
    <s v="CPR NOT OTHERWISE SPECIFIED"/>
    <x v="1"/>
    <n v="51"/>
    <n v="51"/>
    <n v="3454399"/>
    <n v="0"/>
    <n v="0"/>
    <n v="1"/>
  </r>
  <r>
    <x v="2"/>
    <x v="1"/>
    <x v="0"/>
    <n v="9960"/>
    <s v="CPR NOT OTHERWISE SPECIFIED"/>
    <x v="1"/>
    <n v="45"/>
    <n v="44"/>
    <n v="3573350"/>
    <n v="0"/>
    <n v="0"/>
    <n v="1"/>
  </r>
  <r>
    <x v="2"/>
    <x v="1"/>
    <x v="1"/>
    <n v="9960"/>
    <s v="CPR NOT OTHERWISE SPECIFIED"/>
    <x v="1"/>
    <n v="30"/>
    <n v="28"/>
    <n v="3635829"/>
    <n v="0"/>
    <n v="0"/>
    <n v="1.1000000000000001"/>
  </r>
  <r>
    <x v="2"/>
    <x v="1"/>
    <x v="2"/>
    <n v="9960"/>
    <s v="CPR NOT OTHERWISE SPECIFIED"/>
    <x v="1"/>
    <n v="17"/>
    <n v="17"/>
    <n v="3692747"/>
    <n v="0"/>
    <n v="0"/>
    <n v="1"/>
  </r>
  <r>
    <x v="2"/>
    <x v="1"/>
    <x v="4"/>
    <n v="9960"/>
    <s v="CPR NOT OTHERWISE SPECIFIED"/>
    <x v="1"/>
    <n v="8"/>
    <n v="8"/>
    <n v="3754616"/>
    <n v="0"/>
    <n v="0"/>
    <n v="1"/>
  </r>
  <r>
    <x v="9"/>
    <x v="0"/>
    <x v="3"/>
    <n v="9960"/>
    <s v="CPR NOT OTHERWISE SPECIFIED"/>
    <x v="1"/>
    <n v="1"/>
    <n v="1"/>
    <n v="358271"/>
    <n v="0"/>
    <n v="0"/>
    <n v="1"/>
  </r>
  <r>
    <x v="8"/>
    <x v="0"/>
    <x v="0"/>
    <n v="9960"/>
    <s v="CPR NOT OTHERWISE SPECIFIED"/>
    <x v="1"/>
    <n v="1"/>
    <n v="1"/>
    <n v="373820"/>
    <n v="0"/>
    <n v="0"/>
    <n v="1"/>
  </r>
  <r>
    <x v="8"/>
    <x v="0"/>
    <x v="4"/>
    <n v="9960"/>
    <s v="CPR NOT OTHERWISE SPECIFIED"/>
    <x v="1"/>
    <n v="1"/>
    <n v="1"/>
    <n v="394994"/>
    <n v="0"/>
    <n v="0"/>
    <n v="1"/>
  </r>
  <r>
    <x v="8"/>
    <x v="1"/>
    <x v="3"/>
    <n v="9960"/>
    <s v="CPR NOT OTHERWISE SPECIFIED"/>
    <x v="1"/>
    <n v="1"/>
    <n v="1"/>
    <n v="373601"/>
    <n v="0"/>
    <n v="0"/>
    <n v="1"/>
  </r>
  <r>
    <x v="8"/>
    <x v="1"/>
    <x v="0"/>
    <n v="9960"/>
    <s v="CPR NOT OTHERWISE SPECIFIED"/>
    <x v="1"/>
    <n v="2"/>
    <n v="2"/>
    <n v="391336"/>
    <n v="0"/>
    <n v="0"/>
    <n v="1"/>
  </r>
  <r>
    <x v="8"/>
    <x v="1"/>
    <x v="1"/>
    <n v="9960"/>
    <s v="CPR NOT OTHERWISE SPECIFIED"/>
    <x v="1"/>
    <n v="1"/>
    <n v="1"/>
    <n v="401325"/>
    <n v="0"/>
    <n v="0"/>
    <n v="1"/>
  </r>
  <r>
    <x v="3"/>
    <x v="0"/>
    <x v="3"/>
    <n v="9960"/>
    <s v="CPR NOT OTHERWISE SPECIFIED"/>
    <x v="1"/>
    <n v="76"/>
    <n v="73"/>
    <n v="3300998"/>
    <n v="0"/>
    <n v="0"/>
    <n v="1"/>
  </r>
  <r>
    <x v="3"/>
    <x v="0"/>
    <x v="0"/>
    <n v="9960"/>
    <s v="CPR NOT OTHERWISE SPECIFIED"/>
    <x v="1"/>
    <n v="44"/>
    <n v="43"/>
    <n v="3470917"/>
    <n v="0"/>
    <n v="0"/>
    <n v="1"/>
  </r>
  <r>
    <x v="3"/>
    <x v="0"/>
    <x v="1"/>
    <n v="9960"/>
    <s v="CPR NOT OTHERWISE SPECIFIED"/>
    <x v="1"/>
    <n v="39"/>
    <n v="38"/>
    <n v="3628916"/>
    <n v="0"/>
    <n v="0"/>
    <n v="1"/>
  </r>
  <r>
    <x v="3"/>
    <x v="0"/>
    <x v="2"/>
    <n v="9960"/>
    <s v="CPR NOT OTHERWISE SPECIFIED"/>
    <x v="1"/>
    <n v="27"/>
    <n v="25"/>
    <n v="3749775"/>
    <n v="0"/>
    <n v="0"/>
    <n v="1.1000000000000001"/>
  </r>
  <r>
    <x v="3"/>
    <x v="0"/>
    <x v="4"/>
    <n v="9960"/>
    <s v="CPR NOT OTHERWISE SPECIFIED"/>
    <x v="1"/>
    <n v="14"/>
    <n v="13"/>
    <n v="3936902"/>
    <n v="0"/>
    <n v="0"/>
    <n v="1.1000000000000001"/>
  </r>
  <r>
    <x v="3"/>
    <x v="1"/>
    <x v="3"/>
    <n v="9960"/>
    <s v="CPR NOT OTHERWISE SPECIFIED"/>
    <x v="1"/>
    <n v="226"/>
    <n v="223"/>
    <n v="3071799"/>
    <n v="0.1"/>
    <n v="0.1"/>
    <n v="1"/>
  </r>
  <r>
    <x v="3"/>
    <x v="1"/>
    <x v="0"/>
    <n v="9960"/>
    <s v="CPR NOT OTHERWISE SPECIFIED"/>
    <x v="1"/>
    <n v="114"/>
    <n v="111"/>
    <n v="3235436"/>
    <n v="0"/>
    <n v="0"/>
    <n v="1"/>
  </r>
  <r>
    <x v="3"/>
    <x v="1"/>
    <x v="1"/>
    <n v="9960"/>
    <s v="CPR NOT OTHERWISE SPECIFIED"/>
    <x v="1"/>
    <n v="100"/>
    <n v="98"/>
    <n v="3384031"/>
    <n v="0"/>
    <n v="0"/>
    <n v="1"/>
  </r>
  <r>
    <x v="3"/>
    <x v="1"/>
    <x v="2"/>
    <n v="9960"/>
    <s v="CPR NOT OTHERWISE SPECIFIED"/>
    <x v="1"/>
    <n v="67"/>
    <n v="67"/>
    <n v="3508216"/>
    <n v="0"/>
    <n v="0"/>
    <n v="1"/>
  </r>
  <r>
    <x v="3"/>
    <x v="1"/>
    <x v="4"/>
    <n v="9960"/>
    <s v="CPR NOT OTHERWISE SPECIFIED"/>
    <x v="1"/>
    <n v="27"/>
    <n v="27"/>
    <n v="3671994"/>
    <n v="0"/>
    <n v="0"/>
    <n v="1"/>
  </r>
  <r>
    <x v="9"/>
    <x v="0"/>
    <x v="3"/>
    <n v="9960"/>
    <s v="CPR NOT OTHERWISE SPECIFIED"/>
    <x v="1"/>
    <n v="2"/>
    <n v="2"/>
    <n v="648256"/>
    <n v="0"/>
    <n v="0"/>
    <n v="1"/>
  </r>
  <r>
    <x v="9"/>
    <x v="0"/>
    <x v="0"/>
    <n v="9960"/>
    <s v="CPR NOT OTHERWISE SPECIFIED"/>
    <x v="1"/>
    <n v="2"/>
    <n v="2"/>
    <n v="672199"/>
    <n v="0"/>
    <n v="0"/>
    <n v="1"/>
  </r>
  <r>
    <x v="9"/>
    <x v="0"/>
    <x v="4"/>
    <n v="9960"/>
    <s v="CPR NOT OTHERWISE SPECIFIED"/>
    <x v="1"/>
    <n v="1"/>
    <n v="1"/>
    <n v="715526"/>
    <n v="0"/>
    <n v="0"/>
    <n v="1"/>
  </r>
  <r>
    <x v="9"/>
    <x v="1"/>
    <x v="3"/>
    <n v="9960"/>
    <s v="CPR NOT OTHERWISE SPECIFIED"/>
    <x v="1"/>
    <n v="2"/>
    <n v="2"/>
    <n v="679673"/>
    <n v="0"/>
    <n v="0"/>
    <n v="1"/>
  </r>
  <r>
    <x v="9"/>
    <x v="1"/>
    <x v="0"/>
    <n v="9960"/>
    <s v="CPR NOT OTHERWISE SPECIFIED"/>
    <x v="1"/>
    <n v="1"/>
    <n v="1"/>
    <n v="704828"/>
    <n v="0"/>
    <n v="0"/>
    <n v="1"/>
  </r>
  <r>
    <x v="9"/>
    <x v="1"/>
    <x v="1"/>
    <n v="9960"/>
    <s v="CPR NOT OTHERWISE SPECIFIED"/>
    <x v="1"/>
    <n v="1"/>
    <n v="1"/>
    <n v="719754"/>
    <n v="0"/>
    <n v="0"/>
    <n v="1"/>
  </r>
  <r>
    <x v="9"/>
    <x v="1"/>
    <x v="2"/>
    <n v="9960"/>
    <s v="CPR NOT OTHERWISE SPECIFIED"/>
    <x v="1"/>
    <n v="3"/>
    <n v="3"/>
    <n v="726364"/>
    <n v="0"/>
    <n v="0"/>
    <n v="1"/>
  </r>
  <r>
    <x v="9"/>
    <x v="1"/>
    <x v="4"/>
    <n v="9960"/>
    <s v="CPR NOT OTHERWISE SPECIFIED"/>
    <x v="1"/>
    <n v="1"/>
    <n v="1"/>
    <n v="749038"/>
    <n v="0"/>
    <n v="0"/>
    <n v="1"/>
  </r>
  <r>
    <x v="4"/>
    <x v="0"/>
    <x v="3"/>
    <n v="9960"/>
    <s v="CPR NOT OTHERWISE SPECIFIED"/>
    <x v="1"/>
    <n v="16"/>
    <n v="16"/>
    <n v="629152"/>
    <n v="0"/>
    <n v="0"/>
    <n v="1"/>
  </r>
  <r>
    <x v="4"/>
    <x v="0"/>
    <x v="0"/>
    <n v="9960"/>
    <s v="CPR NOT OTHERWISE SPECIFIED"/>
    <x v="1"/>
    <n v="15"/>
    <n v="15"/>
    <n v="657814"/>
    <n v="0"/>
    <n v="0"/>
    <n v="1"/>
  </r>
  <r>
    <x v="4"/>
    <x v="0"/>
    <x v="1"/>
    <n v="9960"/>
    <s v="CPR NOT OTHERWISE SPECIFIED"/>
    <x v="1"/>
    <n v="9"/>
    <n v="8"/>
    <n v="689374"/>
    <n v="0"/>
    <n v="0"/>
    <n v="1.1000000000000001"/>
  </r>
  <r>
    <x v="4"/>
    <x v="0"/>
    <x v="2"/>
    <n v="9960"/>
    <s v="CPR NOT OTHERWISE SPECIFIED"/>
    <x v="1"/>
    <n v="6"/>
    <n v="6"/>
    <n v="729168"/>
    <n v="0"/>
    <n v="0"/>
    <n v="1"/>
  </r>
  <r>
    <x v="4"/>
    <x v="0"/>
    <x v="4"/>
    <n v="9960"/>
    <s v="CPR NOT OTHERWISE SPECIFIED"/>
    <x v="1"/>
    <n v="3"/>
    <n v="3"/>
    <n v="759348"/>
    <n v="0"/>
    <n v="0"/>
    <n v="1"/>
  </r>
  <r>
    <x v="4"/>
    <x v="1"/>
    <x v="3"/>
    <n v="9960"/>
    <s v="CPR NOT OTHERWISE SPECIFIED"/>
    <x v="1"/>
    <n v="31"/>
    <n v="31"/>
    <n v="566529"/>
    <n v="0.1"/>
    <n v="0.1"/>
    <n v="1"/>
  </r>
  <r>
    <x v="4"/>
    <x v="1"/>
    <x v="0"/>
    <n v="9960"/>
    <s v="CPR NOT OTHERWISE SPECIFIED"/>
    <x v="1"/>
    <n v="33"/>
    <n v="31"/>
    <n v="596943"/>
    <n v="0.1"/>
    <n v="0.1"/>
    <n v="1.1000000000000001"/>
  </r>
  <r>
    <x v="4"/>
    <x v="1"/>
    <x v="1"/>
    <n v="9960"/>
    <s v="CPR NOT OTHERWISE SPECIFIED"/>
    <x v="1"/>
    <n v="20"/>
    <n v="20"/>
    <n v="630964"/>
    <n v="0"/>
    <n v="0"/>
    <n v="1"/>
  </r>
  <r>
    <x v="4"/>
    <x v="1"/>
    <x v="2"/>
    <n v="9960"/>
    <s v="CPR NOT OTHERWISE SPECIFIED"/>
    <x v="1"/>
    <n v="24"/>
    <n v="24"/>
    <n v="672205"/>
    <n v="0"/>
    <n v="0"/>
    <n v="1"/>
  </r>
  <r>
    <x v="4"/>
    <x v="1"/>
    <x v="4"/>
    <n v="9960"/>
    <s v="CPR NOT OTHERWISE SPECIFIED"/>
    <x v="1"/>
    <n v="9"/>
    <n v="8"/>
    <n v="700063"/>
    <n v="0"/>
    <n v="0"/>
    <n v="1.1000000000000001"/>
  </r>
  <r>
    <x v="5"/>
    <x v="0"/>
    <x v="3"/>
    <n v="9960"/>
    <s v="CPR NOT OTHERWISE SPECIFIED"/>
    <x v="1"/>
    <n v="32"/>
    <n v="31"/>
    <n v="673128"/>
    <n v="0"/>
    <n v="0"/>
    <n v="1"/>
  </r>
  <r>
    <x v="5"/>
    <x v="0"/>
    <x v="0"/>
    <n v="9960"/>
    <s v="CPR NOT OTHERWISE SPECIFIED"/>
    <x v="1"/>
    <n v="22"/>
    <n v="22"/>
    <n v="683319"/>
    <n v="0"/>
    <n v="0"/>
    <n v="1"/>
  </r>
  <r>
    <x v="5"/>
    <x v="0"/>
    <x v="1"/>
    <n v="9960"/>
    <s v="CPR NOT OTHERWISE SPECIFIED"/>
    <x v="1"/>
    <n v="27"/>
    <n v="24"/>
    <n v="689942"/>
    <n v="0"/>
    <n v="0"/>
    <n v="1.1000000000000001"/>
  </r>
  <r>
    <x v="5"/>
    <x v="0"/>
    <x v="2"/>
    <n v="9960"/>
    <s v="CPR NOT OTHERWISE SPECIFIED"/>
    <x v="1"/>
    <n v="7"/>
    <n v="6"/>
    <n v="700673"/>
    <n v="0"/>
    <n v="0"/>
    <n v="1.2"/>
  </r>
  <r>
    <x v="5"/>
    <x v="0"/>
    <x v="4"/>
    <n v="9960"/>
    <s v="CPR NOT OTHERWISE SPECIFIED"/>
    <x v="1"/>
    <n v="8"/>
    <n v="8"/>
    <n v="715593"/>
    <n v="0"/>
    <n v="0"/>
    <n v="1"/>
  </r>
  <r>
    <x v="5"/>
    <x v="1"/>
    <x v="3"/>
    <n v="9960"/>
    <s v="CPR NOT OTHERWISE SPECIFIED"/>
    <x v="1"/>
    <n v="52"/>
    <n v="51"/>
    <n v="408535"/>
    <n v="0.1"/>
    <n v="0.1"/>
    <n v="1"/>
  </r>
  <r>
    <x v="5"/>
    <x v="1"/>
    <x v="0"/>
    <n v="9960"/>
    <s v="CPR NOT OTHERWISE SPECIFIED"/>
    <x v="1"/>
    <n v="28"/>
    <n v="25"/>
    <n v="426867"/>
    <n v="0.1"/>
    <n v="0.1"/>
    <n v="1.1000000000000001"/>
  </r>
  <r>
    <x v="5"/>
    <x v="1"/>
    <x v="1"/>
    <n v="9960"/>
    <s v="CPR NOT OTHERWISE SPECIFIED"/>
    <x v="1"/>
    <n v="32"/>
    <n v="27"/>
    <n v="441607"/>
    <n v="0.1"/>
    <n v="0.1"/>
    <n v="1.2"/>
  </r>
  <r>
    <x v="5"/>
    <x v="1"/>
    <x v="2"/>
    <n v="9960"/>
    <s v="CPR NOT OTHERWISE SPECIFIED"/>
    <x v="1"/>
    <n v="2"/>
    <n v="2"/>
    <n v="462700"/>
    <n v="0"/>
    <n v="0"/>
    <n v="1"/>
  </r>
  <r>
    <x v="5"/>
    <x v="1"/>
    <x v="4"/>
    <n v="9960"/>
    <s v="CPR NOT OTHERWISE SPECIFIED"/>
    <x v="1"/>
    <n v="7"/>
    <n v="7"/>
    <n v="481785"/>
    <n v="0"/>
    <n v="0"/>
    <n v="1"/>
  </r>
  <r>
    <x v="0"/>
    <x v="1"/>
    <x v="1"/>
    <n v="9960"/>
    <s v="CPR NOT OTHERWISE SPECIFIED"/>
    <x v="1"/>
    <n v="1"/>
    <n v="1"/>
    <n v="4775"/>
    <n v="0.2"/>
    <n v="0.2"/>
    <n v="1"/>
  </r>
  <r>
    <x v="1"/>
    <x v="0"/>
    <x v="3"/>
    <n v="9960"/>
    <s v="CPR NOT OTHERWISE SPECIFIED"/>
    <x v="1"/>
    <n v="1"/>
    <n v="1"/>
    <n v="16523"/>
    <n v="0.1"/>
    <n v="0.1"/>
    <n v="1"/>
  </r>
  <r>
    <x v="1"/>
    <x v="1"/>
    <x v="3"/>
    <n v="9960"/>
    <s v="CPR NOT OTHERWISE SPECIFIED"/>
    <x v="1"/>
    <n v="1"/>
    <n v="1"/>
    <n v="17159"/>
    <n v="0.1"/>
    <n v="0.1"/>
    <n v="1"/>
  </r>
  <r>
    <x v="1"/>
    <x v="1"/>
    <x v="0"/>
    <n v="9960"/>
    <s v="CPR NOT OTHERWISE SPECIFIED"/>
    <x v="1"/>
    <n v="1"/>
    <n v="1"/>
    <n v="16941"/>
    <n v="0.1"/>
    <n v="0.1"/>
    <n v="1"/>
  </r>
  <r>
    <x v="2"/>
    <x v="0"/>
    <x v="3"/>
    <n v="9960"/>
    <s v="CPR NOT OTHERWISE SPECIFIED"/>
    <x v="1"/>
    <n v="1"/>
    <n v="1"/>
    <n v="78648"/>
    <n v="0"/>
    <n v="0"/>
    <n v="1"/>
  </r>
  <r>
    <x v="2"/>
    <x v="0"/>
    <x v="0"/>
    <n v="9960"/>
    <s v="CPR NOT OTHERWISE SPECIFIED"/>
    <x v="1"/>
    <n v="1"/>
    <n v="1"/>
    <n v="77393"/>
    <n v="0"/>
    <n v="0"/>
    <n v="1"/>
  </r>
  <r>
    <x v="2"/>
    <x v="1"/>
    <x v="0"/>
    <n v="9960"/>
    <s v="CPR NOT OTHERWISE SPECIFIED"/>
    <x v="1"/>
    <n v="1"/>
    <n v="1"/>
    <n v="60830"/>
    <n v="0"/>
    <n v="0"/>
    <n v="1"/>
  </r>
  <r>
    <x v="2"/>
    <x v="1"/>
    <x v="2"/>
    <n v="9960"/>
    <s v="CPR NOT OTHERWISE SPECIFIED"/>
    <x v="1"/>
    <n v="1"/>
    <n v="1"/>
    <n v="67658"/>
    <n v="0"/>
    <n v="0"/>
    <n v="1"/>
  </r>
  <r>
    <x v="8"/>
    <x v="1"/>
    <x v="3"/>
    <n v="9960"/>
    <s v="CPR NOT OTHERWISE SPECIFIED"/>
    <x v="1"/>
    <n v="1"/>
    <n v="1"/>
    <n v="7632"/>
    <n v="0.1"/>
    <n v="0.1"/>
    <n v="1"/>
  </r>
  <r>
    <x v="8"/>
    <x v="1"/>
    <x v="2"/>
    <n v="9960"/>
    <s v="CPR NOT OTHERWISE SPECIFIED"/>
    <x v="1"/>
    <n v="1"/>
    <n v="1"/>
    <n v="7984"/>
    <n v="0.1"/>
    <n v="0.1"/>
    <n v="1"/>
  </r>
  <r>
    <x v="3"/>
    <x v="0"/>
    <x v="3"/>
    <n v="9960"/>
    <s v="CPR NOT OTHERWISE SPECIFIED"/>
    <x v="1"/>
    <n v="2"/>
    <n v="2"/>
    <n v="93465"/>
    <n v="0"/>
    <n v="0"/>
    <n v="1"/>
  </r>
  <r>
    <x v="3"/>
    <x v="0"/>
    <x v="0"/>
    <n v="9960"/>
    <s v="CPR NOT OTHERWISE SPECIFIED"/>
    <x v="1"/>
    <n v="1"/>
    <n v="1"/>
    <n v="93252"/>
    <n v="0"/>
    <n v="0"/>
    <n v="1"/>
  </r>
  <r>
    <x v="3"/>
    <x v="1"/>
    <x v="3"/>
    <n v="9960"/>
    <s v="CPR NOT OTHERWISE SPECIFIED"/>
    <x v="1"/>
    <n v="5"/>
    <n v="4"/>
    <n v="80192"/>
    <n v="0"/>
    <n v="0.1"/>
    <n v="1.2"/>
  </r>
  <r>
    <x v="3"/>
    <x v="1"/>
    <x v="0"/>
    <n v="9960"/>
    <s v="CPR NOT OTHERWISE SPECIFIED"/>
    <x v="1"/>
    <n v="7"/>
    <n v="6"/>
    <n v="79594"/>
    <n v="0.1"/>
    <n v="0.1"/>
    <n v="1.2"/>
  </r>
  <r>
    <x v="3"/>
    <x v="1"/>
    <x v="1"/>
    <n v="9960"/>
    <s v="CPR NOT OTHERWISE SPECIFIED"/>
    <x v="1"/>
    <n v="2"/>
    <n v="2"/>
    <n v="80801"/>
    <n v="0"/>
    <n v="0"/>
    <n v="1"/>
  </r>
  <r>
    <x v="3"/>
    <x v="1"/>
    <x v="2"/>
    <n v="9960"/>
    <s v="CPR NOT OTHERWISE SPECIFIED"/>
    <x v="1"/>
    <n v="5"/>
    <n v="2"/>
    <n v="83888"/>
    <n v="0"/>
    <n v="0.1"/>
    <n v="2.5"/>
  </r>
  <r>
    <x v="4"/>
    <x v="0"/>
    <x v="1"/>
    <n v="9960"/>
    <s v="CPR NOT OTHERWISE SPECIFIED"/>
    <x v="1"/>
    <n v="1"/>
    <n v="1"/>
    <n v="18305"/>
    <n v="0.1"/>
    <n v="0.1"/>
    <n v="1"/>
  </r>
  <r>
    <x v="4"/>
    <x v="0"/>
    <x v="4"/>
    <n v="9960"/>
    <s v="CPR NOT OTHERWISE SPECIFIED"/>
    <x v="1"/>
    <n v="2"/>
    <n v="1"/>
    <n v="21081"/>
    <n v="0"/>
    <n v="0.1"/>
    <n v="2"/>
  </r>
  <r>
    <x v="4"/>
    <x v="1"/>
    <x v="3"/>
    <n v="9960"/>
    <s v="CPR NOT OTHERWISE SPECIFIED"/>
    <x v="1"/>
    <n v="1"/>
    <n v="1"/>
    <n v="16288"/>
    <n v="0.1"/>
    <n v="0.1"/>
    <n v="1"/>
  </r>
  <r>
    <x v="4"/>
    <x v="1"/>
    <x v="0"/>
    <n v="9960"/>
    <s v="CPR NOT OTHERWISE SPECIFIED"/>
    <x v="1"/>
    <n v="2"/>
    <n v="1"/>
    <n v="16153"/>
    <n v="0.1"/>
    <n v="0.1"/>
    <n v="2"/>
  </r>
  <r>
    <x v="5"/>
    <x v="0"/>
    <x v="3"/>
    <n v="9960"/>
    <s v="CPR NOT OTHERWISE SPECIFIED"/>
    <x v="1"/>
    <n v="2"/>
    <n v="1"/>
    <n v="20789"/>
    <n v="0"/>
    <n v="0.1"/>
    <n v="2"/>
  </r>
  <r>
    <x v="5"/>
    <x v="0"/>
    <x v="0"/>
    <n v="9960"/>
    <s v="CPR NOT OTHERWISE SPECIFIED"/>
    <x v="1"/>
    <n v="1"/>
    <n v="1"/>
    <n v="20553"/>
    <n v="0"/>
    <n v="0"/>
    <n v="1"/>
  </r>
  <r>
    <x v="5"/>
    <x v="1"/>
    <x v="3"/>
    <n v="9960"/>
    <s v="CPR NOT OTHERWISE SPECIFIED"/>
    <x v="1"/>
    <n v="3"/>
    <n v="2"/>
    <n v="13439"/>
    <n v="0.1"/>
    <n v="0.2"/>
    <n v="1.5"/>
  </r>
  <r>
    <x v="5"/>
    <x v="1"/>
    <x v="1"/>
    <n v="9960"/>
    <s v="CPR NOT OTHERWISE SPECIFIED"/>
    <x v="1"/>
    <n v="1"/>
    <n v="1"/>
    <n v="13386"/>
    <n v="0.1"/>
    <n v="0.1"/>
    <n v="1"/>
  </r>
  <r>
    <x v="5"/>
    <x v="1"/>
    <x v="2"/>
    <n v="9960"/>
    <s v="CPR NOT OTHERWISE SPECIFIED"/>
    <x v="1"/>
    <n v="1"/>
    <n v="1"/>
    <n v="13350"/>
    <n v="0.1"/>
    <n v="0.1"/>
    <n v="1"/>
  </r>
  <r>
    <x v="5"/>
    <x v="1"/>
    <x v="4"/>
    <n v="9960"/>
    <s v="CPR NOT OTHERWISE SPECIFIED"/>
    <x v="1"/>
    <n v="5"/>
    <n v="3"/>
    <n v="13650"/>
    <n v="0.2"/>
    <n v="0.4"/>
    <n v="1.7"/>
  </r>
  <r>
    <x v="0"/>
    <x v="0"/>
    <x v="1"/>
    <n v="9960"/>
    <s v="CPR NOT OTHERWISE SPECIFIED"/>
    <x v="1"/>
    <n v="1"/>
    <n v="1"/>
    <n v="4931"/>
    <n v="0.2"/>
    <n v="0.2"/>
    <n v="1"/>
  </r>
  <r>
    <x v="8"/>
    <x v="1"/>
    <x v="1"/>
    <n v="9960"/>
    <s v="CPR NOT OTHERWISE SPECIFIED"/>
    <x v="1"/>
    <n v="1"/>
    <n v="1"/>
    <n v="6491"/>
    <n v="0.2"/>
    <n v="0.2"/>
    <n v="1"/>
  </r>
  <r>
    <x v="3"/>
    <x v="1"/>
    <x v="3"/>
    <n v="9960"/>
    <s v="CPR NOT OTHERWISE SPECIFIED"/>
    <x v="1"/>
    <n v="1"/>
    <n v="1"/>
    <n v="17233"/>
    <n v="0.1"/>
    <n v="0.1"/>
    <n v="1"/>
  </r>
  <r>
    <x v="4"/>
    <x v="0"/>
    <x v="0"/>
    <n v="9960"/>
    <s v="CPR NOT OTHERWISE SPECIFIED"/>
    <x v="1"/>
    <n v="1"/>
    <n v="1"/>
    <n v="7937"/>
    <n v="0.1"/>
    <n v="0.1"/>
    <n v="1"/>
  </r>
  <r>
    <x v="0"/>
    <x v="1"/>
    <x v="1"/>
    <n v="9960"/>
    <s v="CPR NOT OTHERWISE SPECIFIED"/>
    <x v="1"/>
    <n v="1"/>
    <n v="1"/>
    <n v="19662"/>
    <n v="0.1"/>
    <n v="0.1"/>
    <n v="1"/>
  </r>
  <r>
    <x v="0"/>
    <x v="1"/>
    <x v="2"/>
    <n v="9960"/>
    <s v="CPR NOT OTHERWISE SPECIFIED"/>
    <x v="1"/>
    <n v="1"/>
    <n v="1"/>
    <n v="15397"/>
    <n v="0.1"/>
    <n v="0.1"/>
    <n v="1"/>
  </r>
  <r>
    <x v="6"/>
    <x v="0"/>
    <x v="0"/>
    <n v="9960"/>
    <s v="CPR NOT OTHERWISE SPECIFIED"/>
    <x v="1"/>
    <n v="1"/>
    <n v="1"/>
    <s v="&amp;nbsp;"/>
    <s v="&amp;nbsp;"/>
    <s v="&amp;nbsp;"/>
    <n v="1"/>
  </r>
  <r>
    <x v="1"/>
    <x v="1"/>
    <x v="0"/>
    <n v="9960"/>
    <s v="CPR NOT OTHERWISE SPECIFIED"/>
    <x v="1"/>
    <n v="1"/>
    <n v="1"/>
    <s v="&amp;nbsp;"/>
    <s v="&amp;nbsp;"/>
    <s v="&amp;nbsp;"/>
    <n v="1"/>
  </r>
  <r>
    <x v="1"/>
    <x v="1"/>
    <x v="2"/>
    <n v="9960"/>
    <s v="CPR NOT OTHERWISE SPECIFIED"/>
    <x v="1"/>
    <n v="2"/>
    <n v="1"/>
    <n v="41875"/>
    <n v="0"/>
    <n v="0"/>
    <n v="2"/>
  </r>
  <r>
    <x v="1"/>
    <x v="1"/>
    <x v="4"/>
    <n v="9960"/>
    <s v="CPR NOT OTHERWISE SPECIFIED"/>
    <x v="1"/>
    <n v="1"/>
    <n v="1"/>
    <n v="37324"/>
    <n v="0"/>
    <n v="0"/>
    <n v="1"/>
  </r>
  <r>
    <x v="7"/>
    <x v="1"/>
    <x v="1"/>
    <n v="9960"/>
    <s v="CPR NOT OTHERWISE SPECIFIED"/>
    <x v="1"/>
    <n v="1"/>
    <n v="1"/>
    <n v="33168"/>
    <n v="0"/>
    <n v="0"/>
    <n v="1"/>
  </r>
  <r>
    <x v="7"/>
    <x v="1"/>
    <x v="2"/>
    <n v="9960"/>
    <s v="CPR NOT OTHERWISE SPECIFIED"/>
    <x v="1"/>
    <n v="1"/>
    <n v="1"/>
    <n v="27122"/>
    <n v="0"/>
    <n v="0"/>
    <n v="1"/>
  </r>
  <r>
    <x v="2"/>
    <x v="0"/>
    <x v="1"/>
    <n v="9960"/>
    <s v="CPR NOT OTHERWISE SPECIFIED"/>
    <x v="1"/>
    <n v="2"/>
    <n v="1"/>
    <n v="344723"/>
    <n v="0"/>
    <n v="0"/>
    <n v="2"/>
  </r>
  <r>
    <x v="2"/>
    <x v="0"/>
    <x v="2"/>
    <n v="9960"/>
    <s v="CPR NOT OTHERWISE SPECIFIED"/>
    <x v="1"/>
    <n v="2"/>
    <n v="2"/>
    <n v="287011"/>
    <n v="0"/>
    <n v="0"/>
    <n v="1"/>
  </r>
  <r>
    <x v="2"/>
    <x v="1"/>
    <x v="0"/>
    <n v="9960"/>
    <s v="CPR NOT OTHERWISE SPECIFIED"/>
    <x v="1"/>
    <n v="2"/>
    <n v="2"/>
    <s v="&amp;nbsp;"/>
    <s v="&amp;nbsp;"/>
    <s v="&amp;nbsp;"/>
    <n v="1"/>
  </r>
  <r>
    <x v="2"/>
    <x v="1"/>
    <x v="1"/>
    <n v="9960"/>
    <s v="CPR NOT OTHERWISE SPECIFIED"/>
    <x v="1"/>
    <n v="4"/>
    <n v="4"/>
    <n v="327358"/>
    <n v="0"/>
    <n v="0"/>
    <n v="1"/>
  </r>
  <r>
    <x v="2"/>
    <x v="1"/>
    <x v="2"/>
    <n v="9960"/>
    <s v="CPR NOT OTHERWISE SPECIFIED"/>
    <x v="1"/>
    <n v="3"/>
    <n v="3"/>
    <n v="275118"/>
    <n v="0"/>
    <n v="0"/>
    <n v="1"/>
  </r>
  <r>
    <x v="3"/>
    <x v="0"/>
    <x v="0"/>
    <n v="9960"/>
    <s v="CPR NOT OTHERWISE SPECIFIED"/>
    <x v="1"/>
    <n v="2"/>
    <n v="2"/>
    <s v="&amp;nbsp;"/>
    <s v="&amp;nbsp;"/>
    <s v="&amp;nbsp;"/>
    <n v="1"/>
  </r>
  <r>
    <x v="3"/>
    <x v="0"/>
    <x v="1"/>
    <n v="9960"/>
    <s v="CPR NOT OTHERWISE SPECIFIED"/>
    <x v="1"/>
    <n v="5"/>
    <n v="5"/>
    <n v="356844"/>
    <n v="0"/>
    <n v="0"/>
    <n v="1"/>
  </r>
  <r>
    <x v="3"/>
    <x v="0"/>
    <x v="2"/>
    <n v="9960"/>
    <s v="CPR NOT OTHERWISE SPECIFIED"/>
    <x v="1"/>
    <n v="10"/>
    <n v="9"/>
    <n v="331916"/>
    <n v="0"/>
    <n v="0"/>
    <n v="1.1000000000000001"/>
  </r>
  <r>
    <x v="3"/>
    <x v="0"/>
    <x v="4"/>
    <n v="9960"/>
    <s v="CPR NOT OTHERWISE SPECIFIED"/>
    <x v="1"/>
    <n v="3"/>
    <n v="3"/>
    <n v="336006"/>
    <n v="0"/>
    <n v="0"/>
    <n v="1"/>
  </r>
  <r>
    <x v="3"/>
    <x v="1"/>
    <x v="0"/>
    <n v="9960"/>
    <s v="CPR NOT OTHERWISE SPECIFIED"/>
    <x v="1"/>
    <n v="13"/>
    <n v="13"/>
    <s v="&amp;nbsp;"/>
    <s v="&amp;nbsp;"/>
    <s v="&amp;nbsp;"/>
    <n v="1"/>
  </r>
  <r>
    <x v="3"/>
    <x v="1"/>
    <x v="1"/>
    <n v="9960"/>
    <s v="CPR NOT OTHERWISE SPECIFIED"/>
    <x v="1"/>
    <n v="28"/>
    <n v="26"/>
    <n v="338270"/>
    <n v="0.1"/>
    <n v="0.1"/>
    <n v="1.1000000000000001"/>
  </r>
  <r>
    <x v="3"/>
    <x v="1"/>
    <x v="2"/>
    <n v="9960"/>
    <s v="CPR NOT OTHERWISE SPECIFIED"/>
    <x v="1"/>
    <n v="13"/>
    <n v="11"/>
    <n v="317489"/>
    <n v="0"/>
    <n v="0"/>
    <n v="1.2"/>
  </r>
  <r>
    <x v="3"/>
    <x v="1"/>
    <x v="4"/>
    <n v="9960"/>
    <s v="CPR NOT OTHERWISE SPECIFIED"/>
    <x v="1"/>
    <n v="7"/>
    <n v="7"/>
    <n v="313135"/>
    <n v="0"/>
    <n v="0"/>
    <n v="1"/>
  </r>
  <r>
    <x v="4"/>
    <x v="0"/>
    <x v="0"/>
    <n v="9960"/>
    <s v="CPR NOT OTHERWISE SPECIFIED"/>
    <x v="1"/>
    <n v="7"/>
    <n v="6"/>
    <s v="&amp;nbsp;"/>
    <s v="&amp;nbsp;"/>
    <s v="&amp;nbsp;"/>
    <n v="1.2"/>
  </r>
  <r>
    <x v="4"/>
    <x v="0"/>
    <x v="1"/>
    <n v="9960"/>
    <s v="CPR NOT OTHERWISE SPECIFIED"/>
    <x v="1"/>
    <n v="11"/>
    <n v="10"/>
    <n v="355080"/>
    <n v="0"/>
    <n v="0"/>
    <n v="1.1000000000000001"/>
  </r>
  <r>
    <x v="4"/>
    <x v="0"/>
    <x v="2"/>
    <n v="9960"/>
    <s v="CPR NOT OTHERWISE SPECIFIED"/>
    <x v="1"/>
    <n v="4"/>
    <n v="4"/>
    <n v="390889"/>
    <n v="0"/>
    <n v="0"/>
    <n v="1"/>
  </r>
  <r>
    <x v="4"/>
    <x v="0"/>
    <x v="4"/>
    <n v="9960"/>
    <s v="CPR NOT OTHERWISE SPECIFIED"/>
    <x v="1"/>
    <n v="1"/>
    <n v="1"/>
    <n v="432837"/>
    <n v="0"/>
    <n v="0"/>
    <n v="1"/>
  </r>
  <r>
    <x v="4"/>
    <x v="1"/>
    <x v="0"/>
    <n v="9960"/>
    <s v="CPR NOT OTHERWISE SPECIFIED"/>
    <x v="1"/>
    <n v="9"/>
    <n v="9"/>
    <s v="&amp;nbsp;"/>
    <s v="&amp;nbsp;"/>
    <s v="&amp;nbsp;"/>
    <n v="1"/>
  </r>
  <r>
    <x v="4"/>
    <x v="1"/>
    <x v="1"/>
    <n v="9960"/>
    <s v="CPR NOT OTHERWISE SPECIFIED"/>
    <x v="1"/>
    <n v="31"/>
    <n v="28"/>
    <n v="304141"/>
    <n v="0.1"/>
    <n v="0.1"/>
    <n v="1.1000000000000001"/>
  </r>
  <r>
    <x v="4"/>
    <x v="1"/>
    <x v="2"/>
    <n v="9960"/>
    <s v="CPR NOT OTHERWISE SPECIFIED"/>
    <x v="1"/>
    <n v="22"/>
    <n v="19"/>
    <n v="331689"/>
    <n v="0.1"/>
    <n v="0.1"/>
    <n v="1.2"/>
  </r>
  <r>
    <x v="4"/>
    <x v="1"/>
    <x v="4"/>
    <n v="9960"/>
    <s v="CPR NOT OTHERWISE SPECIFIED"/>
    <x v="1"/>
    <n v="3"/>
    <n v="3"/>
    <n v="363414"/>
    <n v="0"/>
    <n v="0"/>
    <n v="1"/>
  </r>
  <r>
    <x v="5"/>
    <x v="0"/>
    <x v="0"/>
    <n v="9960"/>
    <s v="CPR NOT OTHERWISE SPECIFIED"/>
    <x v="1"/>
    <n v="11"/>
    <n v="11"/>
    <s v="&amp;nbsp;"/>
    <s v="&amp;nbsp;"/>
    <s v="&amp;nbsp;"/>
    <n v="1"/>
  </r>
  <r>
    <x v="5"/>
    <x v="0"/>
    <x v="1"/>
    <n v="9960"/>
    <s v="CPR NOT OTHERWISE SPECIFIED"/>
    <x v="1"/>
    <n v="30"/>
    <n v="25"/>
    <n v="270032"/>
    <n v="0.1"/>
    <n v="0.1"/>
    <n v="1.2"/>
  </r>
  <r>
    <x v="5"/>
    <x v="0"/>
    <x v="2"/>
    <n v="9960"/>
    <s v="CPR NOT OTHERWISE SPECIFIED"/>
    <x v="1"/>
    <n v="11"/>
    <n v="10"/>
    <n v="297995"/>
    <n v="0"/>
    <n v="0"/>
    <n v="1.1000000000000001"/>
  </r>
  <r>
    <x v="5"/>
    <x v="0"/>
    <x v="4"/>
    <n v="9960"/>
    <s v="CPR NOT OTHERWISE SPECIFIED"/>
    <x v="1"/>
    <n v="7"/>
    <n v="6"/>
    <n v="331711"/>
    <n v="0"/>
    <n v="0"/>
    <n v="1.2"/>
  </r>
  <r>
    <x v="5"/>
    <x v="1"/>
    <x v="0"/>
    <n v="9960"/>
    <s v="CPR NOT OTHERWISE SPECIFIED"/>
    <x v="1"/>
    <n v="8"/>
    <n v="8"/>
    <s v="&amp;nbsp;"/>
    <s v="&amp;nbsp;"/>
    <s v="&amp;nbsp;"/>
    <n v="1"/>
  </r>
  <r>
    <x v="5"/>
    <x v="1"/>
    <x v="1"/>
    <n v="9960"/>
    <s v="CPR NOT OTHERWISE SPECIFIED"/>
    <x v="1"/>
    <n v="27"/>
    <n v="24"/>
    <n v="184194"/>
    <n v="0.1"/>
    <n v="0.1"/>
    <n v="1.1000000000000001"/>
  </r>
  <r>
    <x v="5"/>
    <x v="1"/>
    <x v="2"/>
    <n v="9960"/>
    <s v="CPR NOT OTHERWISE SPECIFIED"/>
    <x v="1"/>
    <n v="33"/>
    <n v="25"/>
    <n v="203096"/>
    <n v="0.1"/>
    <n v="0.2"/>
    <n v="1.3"/>
  </r>
  <r>
    <x v="5"/>
    <x v="1"/>
    <x v="4"/>
    <n v="9960"/>
    <s v="CPR NOT OTHERWISE SPECIFIED"/>
    <x v="1"/>
    <n v="7"/>
    <n v="6"/>
    <n v="225899"/>
    <n v="0"/>
    <n v="0"/>
    <n v="1.2"/>
  </r>
  <r>
    <x v="7"/>
    <x v="1"/>
    <x v="0"/>
    <n v="9960"/>
    <s v="CPR NOT OTHERWISE SPECIFIED"/>
    <x v="1"/>
    <n v="1"/>
    <n v="1"/>
    <n v="8398"/>
    <n v="0.1"/>
    <n v="0.1"/>
    <n v="1"/>
  </r>
  <r>
    <x v="8"/>
    <x v="1"/>
    <x v="3"/>
    <n v="9960"/>
    <s v="CPR NOT OTHERWISE SPECIFIED"/>
    <x v="1"/>
    <n v="1"/>
    <n v="1"/>
    <n v="8064"/>
    <n v="0.1"/>
    <n v="0.1"/>
    <n v="1"/>
  </r>
  <r>
    <x v="3"/>
    <x v="0"/>
    <x v="3"/>
    <n v="9960"/>
    <s v="CPR NOT OTHERWISE SPECIFIED"/>
    <x v="1"/>
    <n v="1"/>
    <n v="1"/>
    <n v="70791"/>
    <n v="0"/>
    <n v="0"/>
    <n v="1"/>
  </r>
  <r>
    <x v="3"/>
    <x v="0"/>
    <x v="1"/>
    <n v="9960"/>
    <s v="CPR NOT OTHERWISE SPECIFIED"/>
    <x v="1"/>
    <n v="2"/>
    <n v="2"/>
    <n v="76760"/>
    <n v="0"/>
    <n v="0"/>
    <n v="1"/>
  </r>
  <r>
    <x v="3"/>
    <x v="1"/>
    <x v="3"/>
    <n v="9960"/>
    <s v="CPR NOT OTHERWISE SPECIFIED"/>
    <x v="1"/>
    <n v="5"/>
    <n v="5"/>
    <n v="63303"/>
    <n v="0.1"/>
    <n v="0.1"/>
    <n v="1"/>
  </r>
  <r>
    <x v="3"/>
    <x v="1"/>
    <x v="0"/>
    <n v="9960"/>
    <s v="CPR NOT OTHERWISE SPECIFIED"/>
    <x v="1"/>
    <n v="2"/>
    <n v="2"/>
    <n v="67441"/>
    <n v="0"/>
    <n v="0"/>
    <n v="1"/>
  </r>
  <r>
    <x v="3"/>
    <x v="1"/>
    <x v="1"/>
    <n v="9960"/>
    <s v="CPR NOT OTHERWISE SPECIFIED"/>
    <x v="1"/>
    <n v="2"/>
    <n v="2"/>
    <n v="67542"/>
    <n v="0"/>
    <n v="0"/>
    <n v="1"/>
  </r>
  <r>
    <x v="3"/>
    <x v="1"/>
    <x v="2"/>
    <n v="9960"/>
    <s v="CPR NOT OTHERWISE SPECIFIED"/>
    <x v="1"/>
    <n v="5"/>
    <n v="5"/>
    <n v="68389"/>
    <n v="0.1"/>
    <n v="0.1"/>
    <n v="1"/>
  </r>
  <r>
    <x v="4"/>
    <x v="0"/>
    <x v="0"/>
    <n v="9960"/>
    <s v="CPR NOT OTHERWISE SPECIFIED"/>
    <x v="1"/>
    <n v="1"/>
    <n v="1"/>
    <n v="19384"/>
    <n v="0.1"/>
    <n v="0.1"/>
    <n v="1"/>
  </r>
  <r>
    <x v="4"/>
    <x v="0"/>
    <x v="1"/>
    <n v="9960"/>
    <s v="CPR NOT OTHERWISE SPECIFIED"/>
    <x v="1"/>
    <n v="2"/>
    <n v="2"/>
    <n v="19707"/>
    <n v="0.1"/>
    <n v="0.1"/>
    <n v="1"/>
  </r>
  <r>
    <x v="4"/>
    <x v="1"/>
    <x v="3"/>
    <n v="9960"/>
    <s v="CPR NOT OTHERWISE SPECIFIED"/>
    <x v="1"/>
    <n v="1"/>
    <n v="1"/>
    <n v="15676"/>
    <n v="0.1"/>
    <n v="0.1"/>
    <n v="1"/>
  </r>
  <r>
    <x v="4"/>
    <x v="1"/>
    <x v="0"/>
    <n v="9960"/>
    <s v="CPR NOT OTHERWISE SPECIFIED"/>
    <x v="1"/>
    <n v="1"/>
    <n v="1"/>
    <n v="16087"/>
    <n v="0.1"/>
    <n v="0.1"/>
    <n v="1"/>
  </r>
  <r>
    <x v="4"/>
    <x v="1"/>
    <x v="1"/>
    <n v="9960"/>
    <s v="CPR NOT OTHERWISE SPECIFIED"/>
    <x v="1"/>
    <n v="3"/>
    <n v="3"/>
    <n v="16154"/>
    <n v="0.2"/>
    <n v="0.2"/>
    <n v="1"/>
  </r>
  <r>
    <x v="4"/>
    <x v="1"/>
    <x v="2"/>
    <n v="9960"/>
    <s v="CPR NOT OTHERWISE SPECIFIED"/>
    <x v="1"/>
    <n v="1"/>
    <n v="1"/>
    <n v="16904"/>
    <n v="0.1"/>
    <n v="0.1"/>
    <n v="1"/>
  </r>
  <r>
    <x v="5"/>
    <x v="0"/>
    <x v="3"/>
    <n v="9960"/>
    <s v="CPR NOT OTHERWISE SPECIFIED"/>
    <x v="1"/>
    <n v="2"/>
    <n v="2"/>
    <n v="15548"/>
    <n v="0.1"/>
    <n v="0.1"/>
    <n v="1"/>
  </r>
  <r>
    <x v="5"/>
    <x v="0"/>
    <x v="1"/>
    <n v="9960"/>
    <s v="CPR NOT OTHERWISE SPECIFIED"/>
    <x v="1"/>
    <n v="1"/>
    <n v="1"/>
    <n v="16473"/>
    <n v="0.1"/>
    <n v="0.1"/>
    <n v="1"/>
  </r>
  <r>
    <x v="5"/>
    <x v="1"/>
    <x v="3"/>
    <n v="9960"/>
    <s v="CPR NOT OTHERWISE SPECIFIED"/>
    <x v="1"/>
    <n v="4"/>
    <n v="4"/>
    <n v="10290"/>
    <n v="0.4"/>
    <n v="0.4"/>
    <n v="1"/>
  </r>
  <r>
    <x v="5"/>
    <x v="1"/>
    <x v="0"/>
    <n v="9960"/>
    <s v="CPR NOT OTHERWISE SPECIFIED"/>
    <x v="1"/>
    <n v="3"/>
    <n v="2"/>
    <n v="10768"/>
    <n v="0.2"/>
    <n v="0.3"/>
    <n v="1.5"/>
  </r>
  <r>
    <x v="5"/>
    <x v="1"/>
    <x v="2"/>
    <n v="9960"/>
    <s v="CPR NOT OTHERWISE SPECIFIED"/>
    <x v="1"/>
    <n v="2"/>
    <n v="2"/>
    <n v="11667"/>
    <n v="0.2"/>
    <n v="0.2"/>
    <n v="1"/>
  </r>
  <r>
    <x v="7"/>
    <x v="0"/>
    <x v="0"/>
    <n v="9960"/>
    <s v="CPR NOT OTHERWISE SPECIFIED"/>
    <x v="1"/>
    <n v="1"/>
    <n v="1"/>
    <n v="9083"/>
    <n v="0.1"/>
    <n v="0.1"/>
    <n v="1"/>
  </r>
  <r>
    <x v="3"/>
    <x v="1"/>
    <x v="3"/>
    <n v="9960"/>
    <s v="CPR NOT OTHERWISE SPECIFIED"/>
    <x v="1"/>
    <n v="16"/>
    <n v="14"/>
    <n v="68160"/>
    <n v="0.2"/>
    <n v="0.2"/>
    <n v="1.1000000000000001"/>
  </r>
  <r>
    <x v="4"/>
    <x v="0"/>
    <x v="0"/>
    <n v="9960"/>
    <s v="CPR NOT OTHERWISE SPECIFIED"/>
    <x v="1"/>
    <n v="4"/>
    <n v="4"/>
    <n v="16878"/>
    <n v="0.2"/>
    <n v="0.2"/>
    <n v="1"/>
  </r>
  <r>
    <x v="4"/>
    <x v="0"/>
    <x v="1"/>
    <n v="9960"/>
    <s v="CPR NOT OTHERWISE SPECIFIED"/>
    <x v="1"/>
    <n v="5"/>
    <n v="5"/>
    <n v="17202"/>
    <n v="0.3"/>
    <n v="0.3"/>
    <n v="1"/>
  </r>
  <r>
    <x v="4"/>
    <x v="0"/>
    <x v="4"/>
    <n v="9960"/>
    <s v="CPR NOT OTHERWISE SPECIFIED"/>
    <x v="1"/>
    <n v="2"/>
    <n v="2"/>
    <n v="19244"/>
    <n v="0.1"/>
    <n v="0.1"/>
    <n v="1"/>
  </r>
  <r>
    <x v="5"/>
    <x v="0"/>
    <x v="3"/>
    <n v="9960"/>
    <s v="CPR NOT OTHERWISE SPECIFIED"/>
    <x v="1"/>
    <n v="4"/>
    <n v="4"/>
    <n v="14458"/>
    <n v="0.3"/>
    <n v="0.3"/>
    <n v="1"/>
  </r>
  <r>
    <x v="5"/>
    <x v="1"/>
    <x v="0"/>
    <n v="9960"/>
    <s v="CPR NOT OTHERWISE SPECIFIED"/>
    <x v="1"/>
    <n v="3"/>
    <n v="3"/>
    <n v="10055"/>
    <n v="0.3"/>
    <n v="0.3"/>
    <n v="1"/>
  </r>
  <r>
    <x v="2"/>
    <x v="1"/>
    <x v="2"/>
    <n v="9960"/>
    <s v="CPR NOT OTHERWISE SPECIFIED"/>
    <x v="1"/>
    <n v="1"/>
    <n v="1"/>
    <n v="64310"/>
    <n v="0"/>
    <n v="0"/>
    <n v="1"/>
  </r>
  <r>
    <x v="5"/>
    <x v="0"/>
    <x v="0"/>
    <n v="9960"/>
    <s v="CPR NOT OTHERWISE SPECIFIED"/>
    <x v="1"/>
    <n v="3"/>
    <n v="3"/>
    <n v="14408"/>
    <n v="0.2"/>
    <n v="0.2"/>
    <n v="1"/>
  </r>
  <r>
    <x v="5"/>
    <x v="0"/>
    <x v="1"/>
    <n v="9960"/>
    <s v="CPR NOT OTHERWISE SPECIFIED"/>
    <x v="1"/>
    <n v="4"/>
    <n v="4"/>
    <n v="14290"/>
    <n v="0.3"/>
    <n v="0.3"/>
    <n v="1"/>
  </r>
  <r>
    <x v="5"/>
    <x v="0"/>
    <x v="4"/>
    <n v="9960"/>
    <s v="CPR NOT OTHERWISE SPECIFIED"/>
    <x v="1"/>
    <n v="5"/>
    <n v="5"/>
    <n v="14500"/>
    <n v="0.3"/>
    <n v="0.3"/>
    <n v="1"/>
  </r>
  <r>
    <x v="1"/>
    <x v="1"/>
    <x v="3"/>
    <n v="9960"/>
    <s v="CPR NOT OTHERWISE SPECIFIED"/>
    <x v="1"/>
    <n v="1"/>
    <n v="1"/>
    <n v="14640"/>
    <n v="0.1"/>
    <n v="0.1"/>
    <n v="1"/>
  </r>
  <r>
    <x v="8"/>
    <x v="1"/>
    <x v="2"/>
    <n v="9960"/>
    <s v="CPR NOT OTHERWISE SPECIFIED"/>
    <x v="1"/>
    <n v="2"/>
    <n v="1"/>
    <n v="7714"/>
    <n v="0.1"/>
    <n v="0.3"/>
    <n v="2"/>
  </r>
  <r>
    <x v="2"/>
    <x v="0"/>
    <x v="2"/>
    <n v="9960"/>
    <s v="CPR NOT OTHERWISE SPECIFIED"/>
    <x v="1"/>
    <n v="1"/>
    <n v="1"/>
    <n v="72209"/>
    <n v="0"/>
    <n v="0"/>
    <n v="1"/>
  </r>
  <r>
    <x v="3"/>
    <x v="1"/>
    <x v="2"/>
    <n v="9960"/>
    <s v="CPR NOT OTHERWISE SPECIFIED"/>
    <x v="1"/>
    <n v="11"/>
    <n v="11"/>
    <n v="67731"/>
    <n v="0.2"/>
    <n v="0.2"/>
    <n v="1"/>
  </r>
  <r>
    <x v="9"/>
    <x v="0"/>
    <x v="1"/>
    <n v="9960"/>
    <s v="CPR NOT OTHERWISE SPECIFIED"/>
    <x v="1"/>
    <n v="1"/>
    <n v="1"/>
    <n v="14382"/>
    <n v="0.1"/>
    <n v="0.1"/>
    <n v="1"/>
  </r>
  <r>
    <x v="5"/>
    <x v="1"/>
    <x v="2"/>
    <n v="9960"/>
    <s v="CPR NOT OTHERWISE SPECIFIED"/>
    <x v="1"/>
    <n v="10"/>
    <n v="9"/>
    <n v="10115"/>
    <n v="0.9"/>
    <n v="1"/>
    <n v="1.1000000000000001"/>
  </r>
  <r>
    <x v="7"/>
    <x v="1"/>
    <x v="2"/>
    <n v="9960"/>
    <s v="CPR NOT OTHERWISE SPECIFIED"/>
    <x v="1"/>
    <n v="1"/>
    <n v="1"/>
    <n v="8581"/>
    <n v="0.1"/>
    <n v="0.1"/>
    <n v="1"/>
  </r>
  <r>
    <x v="3"/>
    <x v="0"/>
    <x v="0"/>
    <n v="9960"/>
    <s v="CPR NOT OTHERWISE SPECIFIED"/>
    <x v="1"/>
    <n v="15"/>
    <n v="13"/>
    <n v="76505"/>
    <n v="0.2"/>
    <n v="0.2"/>
    <n v="1.2"/>
  </r>
  <r>
    <x v="3"/>
    <x v="0"/>
    <x v="1"/>
    <n v="9960"/>
    <s v="CPR NOT OTHERWISE SPECIFIED"/>
    <x v="1"/>
    <n v="11"/>
    <n v="10"/>
    <n v="75935"/>
    <n v="0.1"/>
    <n v="0.1"/>
    <n v="1.1000000000000001"/>
  </r>
  <r>
    <x v="3"/>
    <x v="0"/>
    <x v="4"/>
    <n v="9960"/>
    <s v="CPR NOT OTHERWISE SPECIFIED"/>
    <x v="1"/>
    <n v="7"/>
    <n v="6"/>
    <n v="76017"/>
    <n v="0.1"/>
    <n v="0.1"/>
    <n v="1.2"/>
  </r>
  <r>
    <x v="4"/>
    <x v="0"/>
    <x v="3"/>
    <n v="9960"/>
    <s v="CPR NOT OTHERWISE SPECIFIED"/>
    <x v="1"/>
    <n v="3"/>
    <n v="3"/>
    <n v="16592"/>
    <n v="0.2"/>
    <n v="0.2"/>
    <n v="1"/>
  </r>
  <r>
    <x v="4"/>
    <x v="1"/>
    <x v="0"/>
    <n v="9960"/>
    <s v="CPR NOT OTHERWISE SPECIFIED"/>
    <x v="1"/>
    <n v="7"/>
    <n v="6"/>
    <n v="15202"/>
    <n v="0.4"/>
    <n v="0.5"/>
    <n v="1.2"/>
  </r>
  <r>
    <x v="4"/>
    <x v="1"/>
    <x v="1"/>
    <n v="9960"/>
    <s v="CPR NOT OTHERWISE SPECIFIED"/>
    <x v="1"/>
    <n v="2"/>
    <n v="2"/>
    <n v="15619"/>
    <n v="0.1"/>
    <n v="0.1"/>
    <n v="1"/>
  </r>
  <r>
    <x v="2"/>
    <x v="0"/>
    <x v="0"/>
    <n v="9960"/>
    <s v="CPR NOT OTHERWISE SPECIFIED"/>
    <x v="1"/>
    <n v="3"/>
    <n v="3"/>
    <n v="74508"/>
    <n v="0"/>
    <n v="0"/>
    <n v="1"/>
  </r>
  <r>
    <x v="4"/>
    <x v="0"/>
    <x v="2"/>
    <n v="9960"/>
    <s v="CPR NOT OTHERWISE SPECIFIED"/>
    <x v="1"/>
    <n v="1"/>
    <n v="1"/>
    <n v="18118"/>
    <n v="0.1"/>
    <n v="0.1"/>
    <n v="1"/>
  </r>
  <r>
    <x v="4"/>
    <x v="1"/>
    <x v="4"/>
    <n v="9960"/>
    <s v="CPR NOT OTHERWISE SPECIFIED"/>
    <x v="1"/>
    <n v="2"/>
    <n v="2"/>
    <n v="17389"/>
    <n v="0.1"/>
    <n v="0.1"/>
    <n v="1"/>
  </r>
  <r>
    <x v="5"/>
    <x v="0"/>
    <x v="2"/>
    <n v="9960"/>
    <s v="CPR NOT OTHERWISE SPECIFIED"/>
    <x v="1"/>
    <n v="4"/>
    <n v="4"/>
    <n v="14279"/>
    <n v="0.3"/>
    <n v="0.3"/>
    <n v="1"/>
  </r>
  <r>
    <x v="5"/>
    <x v="1"/>
    <x v="1"/>
    <n v="9960"/>
    <s v="CPR NOT OTHERWISE SPECIFIED"/>
    <x v="1"/>
    <n v="6"/>
    <n v="6"/>
    <n v="10050"/>
    <n v="0.6"/>
    <n v="0.6"/>
    <n v="1"/>
  </r>
  <r>
    <x v="5"/>
    <x v="1"/>
    <x v="4"/>
    <n v="9960"/>
    <s v="CPR NOT OTHERWISE SPECIFIED"/>
    <x v="1"/>
    <n v="4"/>
    <n v="4"/>
    <n v="10376"/>
    <n v="0.4"/>
    <n v="0.4"/>
    <n v="1"/>
  </r>
  <r>
    <x v="0"/>
    <x v="0"/>
    <x v="1"/>
    <n v="9960"/>
    <s v="CPR NOT OTHERWISE SPECIFIED"/>
    <x v="1"/>
    <n v="1"/>
    <n v="1"/>
    <n v="4940"/>
    <n v="0.2"/>
    <n v="0.2"/>
    <n v="1"/>
  </r>
  <r>
    <x v="1"/>
    <x v="1"/>
    <x v="2"/>
    <n v="9960"/>
    <s v="CPR NOT OTHERWISE SPECIFIED"/>
    <x v="1"/>
    <n v="1"/>
    <n v="1"/>
    <n v="13983"/>
    <n v="0.1"/>
    <n v="0.1"/>
    <n v="1"/>
  </r>
  <r>
    <x v="2"/>
    <x v="0"/>
    <x v="3"/>
    <n v="9960"/>
    <s v="CPR NOT OTHERWISE SPECIFIED"/>
    <x v="1"/>
    <n v="1"/>
    <n v="1"/>
    <n v="76413"/>
    <n v="0"/>
    <n v="0"/>
    <n v="1"/>
  </r>
  <r>
    <x v="2"/>
    <x v="1"/>
    <x v="1"/>
    <n v="9960"/>
    <s v="CPR NOT OTHERWISE SPECIFIED"/>
    <x v="1"/>
    <n v="1"/>
    <n v="1"/>
    <n v="65929"/>
    <n v="0"/>
    <n v="0"/>
    <n v="1"/>
  </r>
  <r>
    <x v="2"/>
    <x v="1"/>
    <x v="4"/>
    <n v="9960"/>
    <s v="CPR NOT OTHERWISE SPECIFIED"/>
    <x v="1"/>
    <n v="2"/>
    <n v="2"/>
    <n v="61424"/>
    <n v="0"/>
    <n v="0"/>
    <n v="1"/>
  </r>
  <r>
    <x v="4"/>
    <x v="1"/>
    <x v="3"/>
    <n v="9960"/>
    <s v="CPR NOT OTHERWISE SPECIFIED"/>
    <x v="1"/>
    <n v="4"/>
    <n v="4"/>
    <n v="14927"/>
    <n v="0.3"/>
    <n v="0.3"/>
    <n v="1"/>
  </r>
  <r>
    <x v="4"/>
    <x v="1"/>
    <x v="2"/>
    <n v="9960"/>
    <s v="CPR NOT OTHERWISE SPECIFIED"/>
    <x v="1"/>
    <n v="4"/>
    <n v="4"/>
    <n v="16351"/>
    <n v="0.2"/>
    <n v="0.2"/>
    <n v="1"/>
  </r>
  <r>
    <x v="5"/>
    <x v="1"/>
    <x v="3"/>
    <n v="9960"/>
    <s v="CPR NOT OTHERWISE SPECIFIED"/>
    <x v="1"/>
    <n v="10"/>
    <n v="10"/>
    <n v="10014"/>
    <n v="1"/>
    <n v="1"/>
    <n v="1"/>
  </r>
  <r>
    <x v="0"/>
    <x v="1"/>
    <x v="3"/>
    <n v="9960"/>
    <s v="CPR NOT OTHERWISE SPECIFIED"/>
    <x v="1"/>
    <n v="1"/>
    <n v="1"/>
    <n v="5223"/>
    <n v="0.2"/>
    <n v="0.2"/>
    <n v="1"/>
  </r>
  <r>
    <x v="3"/>
    <x v="0"/>
    <x v="3"/>
    <n v="9960"/>
    <s v="CPR NOT OTHERWISE SPECIFIED"/>
    <x v="1"/>
    <n v="10"/>
    <n v="9"/>
    <n v="76426"/>
    <n v="0.1"/>
    <n v="0.1"/>
    <n v="1.1000000000000001"/>
  </r>
  <r>
    <x v="3"/>
    <x v="0"/>
    <x v="2"/>
    <n v="9960"/>
    <s v="CPR NOT OTHERWISE SPECIFIED"/>
    <x v="1"/>
    <n v="9"/>
    <n v="8"/>
    <n v="76514"/>
    <n v="0.1"/>
    <n v="0.1"/>
    <n v="1.1000000000000001"/>
  </r>
  <r>
    <x v="3"/>
    <x v="1"/>
    <x v="0"/>
    <n v="9960"/>
    <s v="CPR NOT OTHERWISE SPECIFIED"/>
    <x v="1"/>
    <n v="4"/>
    <n v="4"/>
    <n v="68458"/>
    <n v="0.1"/>
    <n v="0.1"/>
    <n v="1"/>
  </r>
  <r>
    <x v="3"/>
    <x v="1"/>
    <x v="1"/>
    <n v="9960"/>
    <s v="CPR NOT OTHERWISE SPECIFIED"/>
    <x v="1"/>
    <n v="9"/>
    <n v="9"/>
    <n v="67728"/>
    <n v="0.1"/>
    <n v="0.1"/>
    <n v="1"/>
  </r>
  <r>
    <x v="3"/>
    <x v="1"/>
    <x v="4"/>
    <n v="9960"/>
    <s v="CPR NOT OTHERWISE SPECIFIED"/>
    <x v="1"/>
    <n v="4"/>
    <n v="3"/>
    <n v="67125"/>
    <n v="0"/>
    <n v="0.1"/>
    <n v="1.3"/>
  </r>
  <r>
    <x v="2"/>
    <x v="1"/>
    <x v="1"/>
    <n v="9960"/>
    <s v="CPR NOT OTHERWISE SPECIFIED"/>
    <x v="1"/>
    <n v="1"/>
    <n v="1"/>
    <n v="33045"/>
    <n v="0"/>
    <n v="0"/>
    <n v="1"/>
  </r>
  <r>
    <x v="2"/>
    <x v="1"/>
    <x v="2"/>
    <n v="9960"/>
    <s v="CPR NOT OTHERWISE SPECIFIED"/>
    <x v="1"/>
    <n v="1"/>
    <n v="1"/>
    <n v="32630"/>
    <n v="0"/>
    <n v="0"/>
    <n v="1"/>
  </r>
  <r>
    <x v="3"/>
    <x v="1"/>
    <x v="0"/>
    <n v="9960"/>
    <s v="CPR NOT OTHERWISE SPECIFIED"/>
    <x v="1"/>
    <n v="1"/>
    <n v="1"/>
    <n v="31647"/>
    <n v="0"/>
    <n v="0"/>
    <n v="1"/>
  </r>
  <r>
    <x v="3"/>
    <x v="1"/>
    <x v="2"/>
    <n v="9960"/>
    <s v="CPR NOT OTHERWISE SPECIFIED"/>
    <x v="1"/>
    <n v="1"/>
    <n v="1"/>
    <n v="32231"/>
    <n v="0"/>
    <n v="0"/>
    <n v="1"/>
  </r>
  <r>
    <x v="3"/>
    <x v="1"/>
    <x v="4"/>
    <n v="9960"/>
    <s v="CPR NOT OTHERWISE SPECIFIED"/>
    <x v="1"/>
    <n v="2"/>
    <n v="2"/>
    <n v="32556"/>
    <n v="0.1"/>
    <n v="0.1"/>
    <n v="1"/>
  </r>
  <r>
    <x v="4"/>
    <x v="0"/>
    <x v="1"/>
    <n v="9960"/>
    <s v="CPR NOT OTHERWISE SPECIFIED"/>
    <x v="1"/>
    <n v="1"/>
    <n v="1"/>
    <n v="7512"/>
    <n v="0.1"/>
    <n v="0.1"/>
    <n v="1"/>
  </r>
  <r>
    <x v="4"/>
    <x v="0"/>
    <x v="2"/>
    <n v="9960"/>
    <s v="CPR NOT OTHERWISE SPECIFIED"/>
    <x v="1"/>
    <n v="1"/>
    <n v="1"/>
    <n v="7816"/>
    <n v="0.1"/>
    <n v="0.1"/>
    <n v="1"/>
  </r>
  <r>
    <x v="4"/>
    <x v="0"/>
    <x v="4"/>
    <n v="9960"/>
    <s v="CPR NOT OTHERWISE SPECIFIED"/>
    <x v="1"/>
    <n v="1"/>
    <n v="1"/>
    <n v="8205"/>
    <n v="0.1"/>
    <n v="0.1"/>
    <n v="1"/>
  </r>
  <r>
    <x v="4"/>
    <x v="1"/>
    <x v="0"/>
    <n v="9960"/>
    <s v="CPR NOT OTHERWISE SPECIFIED"/>
    <x v="1"/>
    <n v="1"/>
    <n v="1"/>
    <n v="6745"/>
    <n v="0.1"/>
    <n v="0.1"/>
    <n v="1"/>
  </r>
  <r>
    <x v="4"/>
    <x v="1"/>
    <x v="1"/>
    <n v="9960"/>
    <s v="CPR NOT OTHERWISE SPECIFIED"/>
    <x v="1"/>
    <n v="1"/>
    <n v="1"/>
    <n v="7045"/>
    <n v="0.1"/>
    <n v="0.1"/>
    <n v="1"/>
  </r>
  <r>
    <x v="5"/>
    <x v="0"/>
    <x v="0"/>
    <n v="9960"/>
    <s v="CPR NOT OTHERWISE SPECIFIED"/>
    <x v="1"/>
    <n v="3"/>
    <n v="3"/>
    <n v="7318"/>
    <n v="0.4"/>
    <n v="0.4"/>
    <n v="1"/>
  </r>
  <r>
    <x v="5"/>
    <x v="0"/>
    <x v="1"/>
    <n v="9960"/>
    <s v="CPR NOT OTHERWISE SPECIFIED"/>
    <x v="1"/>
    <n v="1"/>
    <n v="1"/>
    <n v="7443"/>
    <n v="0.1"/>
    <n v="0.1"/>
    <n v="1"/>
  </r>
  <r>
    <x v="5"/>
    <x v="0"/>
    <x v="2"/>
    <n v="9960"/>
    <s v="CPR NOT OTHERWISE SPECIFIED"/>
    <x v="1"/>
    <n v="2"/>
    <n v="2"/>
    <n v="7485"/>
    <n v="0.3"/>
    <n v="0.3"/>
    <n v="1"/>
  </r>
  <r>
    <x v="5"/>
    <x v="0"/>
    <x v="4"/>
    <n v="9960"/>
    <s v="CPR NOT OTHERWISE SPECIFIED"/>
    <x v="1"/>
    <n v="1"/>
    <n v="1"/>
    <n v="7659"/>
    <n v="0.1"/>
    <n v="0.1"/>
    <n v="1"/>
  </r>
  <r>
    <x v="5"/>
    <x v="1"/>
    <x v="0"/>
    <n v="9960"/>
    <s v="CPR NOT OTHERWISE SPECIFIED"/>
    <x v="1"/>
    <n v="3"/>
    <n v="3"/>
    <n v="5187"/>
    <n v="0.6"/>
    <n v="0.6"/>
    <n v="1"/>
  </r>
  <r>
    <x v="5"/>
    <x v="1"/>
    <x v="1"/>
    <n v="9960"/>
    <s v="CPR NOT OTHERWISE SPECIFIED"/>
    <x v="1"/>
    <n v="1"/>
    <n v="1"/>
    <n v="5146"/>
    <n v="0.2"/>
    <n v="0.2"/>
    <n v="1"/>
  </r>
  <r>
    <x v="5"/>
    <x v="1"/>
    <x v="4"/>
    <n v="9960"/>
    <s v="CPR NOT OTHERWISE SPECIFIED"/>
    <x v="1"/>
    <n v="2"/>
    <n v="2"/>
    <n v="5240"/>
    <n v="0.4"/>
    <n v="0.4"/>
    <n v="1"/>
  </r>
  <r>
    <x v="0"/>
    <x v="1"/>
    <x v="3"/>
    <n v="9960"/>
    <s v="CPR NOT OTHERWISE SPECIFIED"/>
    <x v="1"/>
    <n v="1"/>
    <n v="1"/>
    <n v="3200"/>
    <n v="0.3"/>
    <n v="0.3"/>
    <n v="1"/>
  </r>
  <r>
    <x v="2"/>
    <x v="1"/>
    <x v="3"/>
    <n v="9960"/>
    <s v="CPR NOT OTHERWISE SPECIFIED"/>
    <x v="1"/>
    <n v="1"/>
    <n v="1"/>
    <n v="47193"/>
    <n v="0"/>
    <n v="0"/>
    <n v="1"/>
  </r>
  <r>
    <x v="2"/>
    <x v="1"/>
    <x v="0"/>
    <n v="9960"/>
    <s v="CPR NOT OTHERWISE SPECIFIED"/>
    <x v="1"/>
    <n v="1"/>
    <n v="1"/>
    <n v="45909"/>
    <n v="0"/>
    <n v="0"/>
    <n v="1"/>
  </r>
  <r>
    <x v="3"/>
    <x v="0"/>
    <x v="3"/>
    <n v="9960"/>
    <s v="CPR NOT OTHERWISE SPECIFIED"/>
    <x v="1"/>
    <n v="1"/>
    <n v="1"/>
    <n v="41861"/>
    <n v="0"/>
    <n v="0"/>
    <n v="1"/>
  </r>
  <r>
    <x v="3"/>
    <x v="1"/>
    <x v="3"/>
    <n v="9960"/>
    <s v="CPR NOT OTHERWISE SPECIFIED"/>
    <x v="1"/>
    <n v="4"/>
    <n v="4"/>
    <n v="36055"/>
    <n v="0.1"/>
    <n v="0.1"/>
    <n v="1"/>
  </r>
  <r>
    <x v="4"/>
    <x v="0"/>
    <x v="0"/>
    <n v="9960"/>
    <s v="CPR NOT OTHERWISE SPECIFIED"/>
    <x v="1"/>
    <n v="1"/>
    <n v="1"/>
    <n v="6366"/>
    <n v="0.2"/>
    <n v="0.2"/>
    <n v="1"/>
  </r>
  <r>
    <x v="4"/>
    <x v="1"/>
    <x v="3"/>
    <n v="9960"/>
    <s v="CPR NOT OTHERWISE SPECIFIED"/>
    <x v="1"/>
    <n v="2"/>
    <n v="2"/>
    <n v="5476"/>
    <n v="0.4"/>
    <n v="0.4"/>
    <n v="1"/>
  </r>
  <r>
    <x v="4"/>
    <x v="1"/>
    <x v="0"/>
    <n v="9960"/>
    <s v="CPR NOT OTHERWISE SPECIFIED"/>
    <x v="1"/>
    <n v="1"/>
    <n v="1"/>
    <n v="5578"/>
    <n v="0.2"/>
    <n v="0.2"/>
    <n v="1"/>
  </r>
  <r>
    <x v="5"/>
    <x v="0"/>
    <x v="3"/>
    <n v="9960"/>
    <s v="CPR NOT OTHERWISE SPECIFIED"/>
    <x v="1"/>
    <n v="1"/>
    <n v="1"/>
    <n v="3349"/>
    <n v="0.3"/>
    <n v="0.3"/>
    <n v="1"/>
  </r>
  <r>
    <x v="5"/>
    <x v="1"/>
    <x v="3"/>
    <n v="9960"/>
    <s v="CPR NOT OTHERWISE SPECIFIED"/>
    <x v="1"/>
    <n v="3"/>
    <n v="2"/>
    <n v="2143"/>
    <n v="0.9"/>
    <n v="1.4"/>
    <n v="1.5"/>
  </r>
  <r>
    <x v="2"/>
    <x v="0"/>
    <x v="0"/>
    <n v="9960"/>
    <s v="CPR NOT OTHERWISE SPECIFIED"/>
    <x v="1"/>
    <n v="28"/>
    <n v="23"/>
    <n v="525478"/>
    <n v="0"/>
    <n v="0.1"/>
    <n v="1.2"/>
  </r>
  <r>
    <x v="2"/>
    <x v="0"/>
    <x v="1"/>
    <n v="9960"/>
    <s v="CPR NOT OTHERWISE SPECIFIED"/>
    <x v="1"/>
    <n v="22"/>
    <n v="17"/>
    <n v="528866"/>
    <n v="0"/>
    <n v="0"/>
    <n v="1.3"/>
  </r>
  <r>
    <x v="3"/>
    <x v="0"/>
    <x v="4"/>
    <n v="9960"/>
    <s v="CPR NOT OTHERWISE SPECIFIED"/>
    <x v="1"/>
    <n v="46"/>
    <n v="36"/>
    <n v="485848"/>
    <n v="0.1"/>
    <n v="0.1"/>
    <n v="1.3"/>
  </r>
  <r>
    <x v="3"/>
    <x v="1"/>
    <x v="3"/>
    <n v="9960"/>
    <s v="CPR NOT OTHERWISE SPECIFIED"/>
    <x v="1"/>
    <n v="246"/>
    <n v="199"/>
    <n v="406678"/>
    <n v="0.5"/>
    <n v="0.6"/>
    <n v="1.2"/>
  </r>
  <r>
    <x v="5"/>
    <x v="1"/>
    <x v="2"/>
    <n v="9960"/>
    <s v="CPR NOT OTHERWISE SPECIFIED"/>
    <x v="1"/>
    <n v="134"/>
    <n v="106"/>
    <n v="64433"/>
    <n v="1.6"/>
    <n v="2.1"/>
    <n v="1.3"/>
  </r>
  <r>
    <x v="0"/>
    <x v="0"/>
    <x v="1"/>
    <n v="9960"/>
    <s v="CPR NOT OTHERWISE SPECIFIED"/>
    <x v="1"/>
    <n v="1"/>
    <n v="1"/>
    <n v="37337"/>
    <n v="0"/>
    <n v="0"/>
    <n v="1"/>
  </r>
  <r>
    <x v="1"/>
    <x v="0"/>
    <x v="3"/>
    <n v="9960"/>
    <s v="CPR NOT OTHERWISE SPECIFIED"/>
    <x v="1"/>
    <n v="3"/>
    <n v="3"/>
    <n v="105006"/>
    <n v="0"/>
    <n v="0"/>
    <n v="1"/>
  </r>
  <r>
    <x v="7"/>
    <x v="1"/>
    <x v="3"/>
    <n v="9960"/>
    <s v="CPR NOT OTHERWISE SPECIFIED"/>
    <x v="1"/>
    <n v="4"/>
    <n v="4"/>
    <n v="54807"/>
    <n v="0.1"/>
    <n v="0.1"/>
    <n v="1"/>
  </r>
  <r>
    <x v="2"/>
    <x v="0"/>
    <x v="4"/>
    <n v="9960"/>
    <s v="CPR NOT OTHERWISE SPECIFIED"/>
    <x v="1"/>
    <n v="25"/>
    <n v="16"/>
    <n v="522613"/>
    <n v="0"/>
    <n v="0"/>
    <n v="1.6"/>
  </r>
  <r>
    <x v="2"/>
    <x v="1"/>
    <x v="3"/>
    <n v="9960"/>
    <s v="CPR NOT OTHERWISE SPECIFIED"/>
    <x v="1"/>
    <n v="70"/>
    <n v="51"/>
    <n v="476043"/>
    <n v="0.1"/>
    <n v="0.1"/>
    <n v="1.4"/>
  </r>
  <r>
    <x v="2"/>
    <x v="1"/>
    <x v="2"/>
    <n v="9960"/>
    <s v="CPR NOT OTHERWISE SPECIFIED"/>
    <x v="1"/>
    <n v="44"/>
    <n v="30"/>
    <n v="486722"/>
    <n v="0.1"/>
    <n v="0.1"/>
    <n v="1.5"/>
  </r>
  <r>
    <x v="9"/>
    <x v="1"/>
    <x v="3"/>
    <n v="9960"/>
    <s v="CPR NOT OTHERWISE SPECIFIED"/>
    <x v="1"/>
    <n v="2"/>
    <n v="1"/>
    <n v="109016"/>
    <n v="0"/>
    <n v="0"/>
    <n v="2"/>
  </r>
  <r>
    <x v="5"/>
    <x v="0"/>
    <x v="2"/>
    <n v="9960"/>
    <s v="CPR NOT OTHERWISE SPECIFIED"/>
    <x v="1"/>
    <n v="135"/>
    <n v="98"/>
    <n v="84910"/>
    <n v="1.2"/>
    <n v="1.6"/>
    <n v="1.4"/>
  </r>
  <r>
    <x v="5"/>
    <x v="1"/>
    <x v="1"/>
    <n v="9960"/>
    <s v="CPR NOT OTHERWISE SPECIFIED"/>
    <x v="1"/>
    <n v="166"/>
    <n v="131"/>
    <n v="62446"/>
    <n v="2.1"/>
    <n v="2.7"/>
    <n v="1.3"/>
  </r>
  <r>
    <x v="5"/>
    <x v="1"/>
    <x v="4"/>
    <n v="9960"/>
    <s v="CPR NOT OTHERWISE SPECIFIED"/>
    <x v="1"/>
    <n v="120"/>
    <n v="105"/>
    <n v="68025"/>
    <n v="1.5"/>
    <n v="1.8"/>
    <n v="1.1000000000000001"/>
  </r>
  <r>
    <x v="1"/>
    <x v="1"/>
    <x v="4"/>
    <n v="9960"/>
    <s v="CPR NOT OTHERWISE SPECIFIED"/>
    <x v="1"/>
    <n v="1"/>
    <n v="1"/>
    <n v="115770"/>
    <n v="0"/>
    <n v="0"/>
    <n v="1"/>
  </r>
  <r>
    <x v="7"/>
    <x v="0"/>
    <x v="2"/>
    <n v="9960"/>
    <s v="CPR NOT OTHERWISE SPECIFIED"/>
    <x v="1"/>
    <n v="2"/>
    <n v="1"/>
    <n v="63304"/>
    <n v="0"/>
    <n v="0"/>
    <n v="2"/>
  </r>
  <r>
    <x v="4"/>
    <x v="0"/>
    <x v="3"/>
    <n v="9960"/>
    <s v="CPR NOT OTHERWISE SPECIFIED"/>
    <x v="1"/>
    <n v="128"/>
    <n v="96"/>
    <n v="110163"/>
    <n v="0.9"/>
    <n v="1.2"/>
    <n v="1.3"/>
  </r>
  <r>
    <x v="4"/>
    <x v="1"/>
    <x v="0"/>
    <n v="9960"/>
    <s v="CPR NOT OTHERWISE SPECIFIED"/>
    <x v="1"/>
    <n v="166"/>
    <n v="126"/>
    <n v="100588"/>
    <n v="1.3"/>
    <n v="1.7"/>
    <n v="1.3"/>
  </r>
  <r>
    <x v="4"/>
    <x v="1"/>
    <x v="1"/>
    <n v="9960"/>
    <s v="CPR NOT OTHERWISE SPECIFIED"/>
    <x v="1"/>
    <n v="133"/>
    <n v="98"/>
    <n v="99623"/>
    <n v="1"/>
    <n v="1.3"/>
    <n v="1.4"/>
  </r>
  <r>
    <x v="5"/>
    <x v="0"/>
    <x v="3"/>
    <n v="9960"/>
    <s v="CPR NOT OTHERWISE SPECIFIED"/>
    <x v="1"/>
    <n v="228"/>
    <n v="179"/>
    <n v="79176"/>
    <n v="2.2999999999999998"/>
    <n v="2.9"/>
    <n v="1.3"/>
  </r>
  <r>
    <x v="5"/>
    <x v="1"/>
    <x v="0"/>
    <n v="9960"/>
    <s v="CPR NOT OTHERWISE SPECIFIED"/>
    <x v="1"/>
    <n v="208"/>
    <n v="159"/>
    <n v="61808"/>
    <n v="2.6"/>
    <n v="3.4"/>
    <n v="1.3"/>
  </r>
  <r>
    <x v="6"/>
    <x v="1"/>
    <x v="0"/>
    <n v="9960"/>
    <s v="CPR NOT OTHERWISE SPECIFIED"/>
    <x v="1"/>
    <n v="3"/>
    <n v="1"/>
    <n v="132966"/>
    <n v="0"/>
    <n v="0"/>
    <n v="3"/>
  </r>
  <r>
    <x v="6"/>
    <x v="1"/>
    <x v="1"/>
    <n v="9960"/>
    <s v="CPR NOT OTHERWISE SPECIFIED"/>
    <x v="1"/>
    <n v="2"/>
    <n v="2"/>
    <n v="131758"/>
    <n v="0"/>
    <n v="0"/>
    <n v="1"/>
  </r>
  <r>
    <x v="7"/>
    <x v="0"/>
    <x v="3"/>
    <n v="9960"/>
    <s v="CPR NOT OTHERWISE SPECIFIED"/>
    <x v="1"/>
    <n v="3"/>
    <n v="3"/>
    <n v="57952"/>
    <n v="0.1"/>
    <n v="0.1"/>
    <n v="1"/>
  </r>
  <r>
    <x v="7"/>
    <x v="1"/>
    <x v="0"/>
    <n v="9960"/>
    <s v="CPR NOT OTHERWISE SPECIFIED"/>
    <x v="1"/>
    <n v="10"/>
    <n v="5"/>
    <n v="58616"/>
    <n v="0.1"/>
    <n v="0.2"/>
    <n v="2"/>
  </r>
  <r>
    <x v="7"/>
    <x v="1"/>
    <x v="1"/>
    <n v="9960"/>
    <s v="CPR NOT OTHERWISE SPECIFIED"/>
    <x v="1"/>
    <n v="1"/>
    <n v="1"/>
    <n v="59395"/>
    <n v="0"/>
    <n v="0"/>
    <n v="1"/>
  </r>
  <r>
    <x v="2"/>
    <x v="0"/>
    <x v="2"/>
    <n v="9960"/>
    <s v="CPR NOT OTHERWISE SPECIFIED"/>
    <x v="1"/>
    <n v="22"/>
    <n v="17"/>
    <n v="528916"/>
    <n v="0"/>
    <n v="0"/>
    <n v="1.3"/>
  </r>
  <r>
    <x v="4"/>
    <x v="0"/>
    <x v="2"/>
    <n v="9960"/>
    <s v="CPR NOT OTHERWISE SPECIFIED"/>
    <x v="1"/>
    <n v="91"/>
    <n v="62"/>
    <n v="116261"/>
    <n v="0.5"/>
    <n v="0.8"/>
    <n v="1.5"/>
  </r>
  <r>
    <x v="4"/>
    <x v="1"/>
    <x v="4"/>
    <n v="9960"/>
    <s v="CPR NOT OTHERWISE SPECIFIED"/>
    <x v="1"/>
    <n v="106"/>
    <n v="82"/>
    <n v="108890"/>
    <n v="0.8"/>
    <n v="1"/>
    <n v="1.3"/>
  </r>
  <r>
    <x v="0"/>
    <x v="0"/>
    <x v="0"/>
    <n v="9960"/>
    <s v="CPR NOT OTHERWISE SPECIFIED"/>
    <x v="1"/>
    <n v="3"/>
    <n v="3"/>
    <n v="36478"/>
    <n v="0.1"/>
    <n v="0.1"/>
    <n v="1"/>
  </r>
  <r>
    <x v="6"/>
    <x v="0"/>
    <x v="3"/>
    <n v="9960"/>
    <s v="CPR NOT OTHERWISE SPECIFIED"/>
    <x v="1"/>
    <n v="6"/>
    <n v="4"/>
    <n v="123653"/>
    <n v="0"/>
    <n v="0"/>
    <n v="1.5"/>
  </r>
  <r>
    <x v="7"/>
    <x v="1"/>
    <x v="2"/>
    <n v="9960"/>
    <s v="CPR NOT OTHERWISE SPECIFIED"/>
    <x v="1"/>
    <n v="4"/>
    <n v="2"/>
    <n v="59843"/>
    <n v="0"/>
    <n v="0.1"/>
    <n v="2"/>
  </r>
  <r>
    <x v="8"/>
    <x v="0"/>
    <x v="0"/>
    <n v="9960"/>
    <s v="CPR NOT OTHERWISE SPECIFIED"/>
    <x v="1"/>
    <n v="2"/>
    <n v="2"/>
    <n v="57097"/>
    <n v="0"/>
    <n v="0"/>
    <n v="1"/>
  </r>
  <r>
    <x v="3"/>
    <x v="0"/>
    <x v="3"/>
    <n v="9960"/>
    <s v="CPR NOT OTHERWISE SPECIFIED"/>
    <x v="1"/>
    <n v="163"/>
    <n v="128"/>
    <n v="444401"/>
    <n v="0.3"/>
    <n v="0.4"/>
    <n v="1.3"/>
  </r>
  <r>
    <x v="3"/>
    <x v="0"/>
    <x v="2"/>
    <n v="9960"/>
    <s v="CPR NOT OTHERWISE SPECIFIED"/>
    <x v="1"/>
    <n v="109"/>
    <n v="73"/>
    <n v="479057"/>
    <n v="0.2"/>
    <n v="0.2"/>
    <n v="1.5"/>
  </r>
  <r>
    <x v="3"/>
    <x v="1"/>
    <x v="0"/>
    <n v="9960"/>
    <s v="CPR NOT OTHERWISE SPECIFIED"/>
    <x v="1"/>
    <n v="183"/>
    <n v="137"/>
    <n v="424714"/>
    <n v="0.3"/>
    <n v="0.4"/>
    <n v="1.3"/>
  </r>
  <r>
    <x v="3"/>
    <x v="1"/>
    <x v="1"/>
    <n v="9960"/>
    <s v="CPR NOT OTHERWISE SPECIFIED"/>
    <x v="1"/>
    <n v="180"/>
    <n v="133"/>
    <n v="434085"/>
    <n v="0.3"/>
    <n v="0.4"/>
    <n v="1.4"/>
  </r>
  <r>
    <x v="4"/>
    <x v="0"/>
    <x v="0"/>
    <n v="9960"/>
    <s v="CPR NOT OTHERWISE SPECIFIED"/>
    <x v="1"/>
    <n v="123"/>
    <n v="83"/>
    <n v="112339"/>
    <n v="0.7"/>
    <n v="1.1000000000000001"/>
    <n v="1.5"/>
  </r>
  <r>
    <x v="4"/>
    <x v="0"/>
    <x v="1"/>
    <n v="9960"/>
    <s v="CPR NOT OTHERWISE SPECIFIED"/>
    <x v="1"/>
    <n v="98"/>
    <n v="67"/>
    <n v="111782"/>
    <n v="0.6"/>
    <n v="0.9"/>
    <n v="1.5"/>
  </r>
  <r>
    <x v="4"/>
    <x v="0"/>
    <x v="4"/>
    <n v="9960"/>
    <s v="CPR NOT OTHERWISE SPECIFIED"/>
    <x v="1"/>
    <n v="62"/>
    <n v="47"/>
    <n v="123062"/>
    <n v="0.4"/>
    <n v="0.5"/>
    <n v="1.3"/>
  </r>
  <r>
    <x v="2"/>
    <x v="0"/>
    <x v="3"/>
    <n v="9960"/>
    <s v="CPR NOT OTHERWISE SPECIFIED"/>
    <x v="1"/>
    <n v="36"/>
    <n v="26"/>
    <n v="509674"/>
    <n v="0.1"/>
    <n v="0.1"/>
    <n v="1.4"/>
  </r>
  <r>
    <x v="2"/>
    <x v="1"/>
    <x v="0"/>
    <n v="9960"/>
    <s v="CPR NOT OTHERWISE SPECIFIED"/>
    <x v="1"/>
    <n v="49"/>
    <n v="34"/>
    <n v="492606"/>
    <n v="0.1"/>
    <n v="0.1"/>
    <n v="1.4"/>
  </r>
  <r>
    <x v="2"/>
    <x v="1"/>
    <x v="1"/>
    <n v="9960"/>
    <s v="CPR NOT OTHERWISE SPECIFIED"/>
    <x v="1"/>
    <n v="35"/>
    <n v="25"/>
    <n v="493027"/>
    <n v="0.1"/>
    <n v="0.1"/>
    <n v="1.4"/>
  </r>
  <r>
    <x v="9"/>
    <x v="0"/>
    <x v="0"/>
    <n v="9960"/>
    <s v="CPR NOT OTHERWISE SPECIFIED"/>
    <x v="1"/>
    <n v="1"/>
    <n v="1"/>
    <n v="108772"/>
    <n v="0"/>
    <n v="0"/>
    <n v="1"/>
  </r>
  <r>
    <x v="9"/>
    <x v="0"/>
    <x v="1"/>
    <n v="9960"/>
    <s v="CPR NOT OTHERWISE SPECIFIED"/>
    <x v="1"/>
    <n v="3"/>
    <n v="2"/>
    <n v="107277"/>
    <n v="0"/>
    <n v="0"/>
    <n v="1.5"/>
  </r>
  <r>
    <x v="5"/>
    <x v="0"/>
    <x v="0"/>
    <n v="9960"/>
    <s v="CPR NOT OTHERWISE SPECIFIED"/>
    <x v="1"/>
    <n v="215"/>
    <n v="152"/>
    <n v="82201"/>
    <n v="1.8"/>
    <n v="2.6"/>
    <n v="1.4"/>
  </r>
  <r>
    <x v="5"/>
    <x v="0"/>
    <x v="1"/>
    <n v="9960"/>
    <s v="CPR NOT OTHERWISE SPECIFIED"/>
    <x v="1"/>
    <n v="130"/>
    <n v="96"/>
    <n v="82732"/>
    <n v="1.2"/>
    <n v="1.6"/>
    <n v="1.4"/>
  </r>
  <r>
    <x v="5"/>
    <x v="0"/>
    <x v="4"/>
    <n v="9960"/>
    <s v="CPR NOT OTHERWISE SPECIFIED"/>
    <x v="1"/>
    <n v="132"/>
    <n v="103"/>
    <n v="89104"/>
    <n v="1.2"/>
    <n v="1.5"/>
    <n v="1.3"/>
  </r>
  <r>
    <x v="0"/>
    <x v="0"/>
    <x v="3"/>
    <n v="9960"/>
    <s v="CPR NOT OTHERWISE SPECIFIED"/>
    <x v="1"/>
    <n v="7"/>
    <n v="6"/>
    <n v="33617"/>
    <n v="0.2"/>
    <n v="0.2"/>
    <n v="1.2"/>
  </r>
  <r>
    <x v="0"/>
    <x v="0"/>
    <x v="2"/>
    <n v="9960"/>
    <s v="CPR NOT OTHERWISE SPECIFIED"/>
    <x v="1"/>
    <n v="1"/>
    <n v="1"/>
    <n v="37211"/>
    <n v="0"/>
    <n v="0"/>
    <n v="1"/>
  </r>
  <r>
    <x v="0"/>
    <x v="1"/>
    <x v="0"/>
    <n v="9960"/>
    <s v="CPR NOT OTHERWISE SPECIFIED"/>
    <x v="1"/>
    <n v="16"/>
    <n v="10"/>
    <n v="38092"/>
    <n v="0.3"/>
    <n v="0.4"/>
    <n v="1.6"/>
  </r>
  <r>
    <x v="0"/>
    <x v="1"/>
    <x v="1"/>
    <n v="9960"/>
    <s v="CPR NOT OTHERWISE SPECIFIED"/>
    <x v="1"/>
    <n v="5"/>
    <n v="4"/>
    <n v="38882"/>
    <n v="0.1"/>
    <n v="0.1"/>
    <n v="1.3"/>
  </r>
  <r>
    <x v="0"/>
    <x v="1"/>
    <x v="4"/>
    <n v="9960"/>
    <s v="CPR NOT OTHERWISE SPECIFIED"/>
    <x v="1"/>
    <n v="3"/>
    <n v="2"/>
    <n v="38100"/>
    <n v="0.1"/>
    <n v="0.1"/>
    <n v="1.5"/>
  </r>
  <r>
    <x v="1"/>
    <x v="0"/>
    <x v="0"/>
    <n v="9960"/>
    <s v="CPR NOT OTHERWISE SPECIFIED"/>
    <x v="1"/>
    <n v="2"/>
    <n v="2"/>
    <n v="111684"/>
    <n v="0"/>
    <n v="0"/>
    <n v="1"/>
  </r>
  <r>
    <x v="1"/>
    <x v="0"/>
    <x v="1"/>
    <n v="9960"/>
    <s v="CPR NOT OTHERWISE SPECIFIED"/>
    <x v="1"/>
    <n v="3"/>
    <n v="2"/>
    <n v="112893"/>
    <n v="0"/>
    <n v="0"/>
    <n v="1.5"/>
  </r>
  <r>
    <x v="1"/>
    <x v="1"/>
    <x v="3"/>
    <n v="9960"/>
    <s v="CPR NOT OTHERWISE SPECIFIED"/>
    <x v="1"/>
    <n v="3"/>
    <n v="3"/>
    <n v="108884"/>
    <n v="0"/>
    <n v="0"/>
    <n v="1"/>
  </r>
  <r>
    <x v="8"/>
    <x v="1"/>
    <x v="3"/>
    <n v="9960"/>
    <s v="CPR NOT OTHERWISE SPECIFIED"/>
    <x v="1"/>
    <n v="6"/>
    <n v="3"/>
    <n v="57052"/>
    <n v="0.1"/>
    <n v="0.1"/>
    <n v="2"/>
  </r>
  <r>
    <x v="2"/>
    <x v="1"/>
    <x v="4"/>
    <n v="9960"/>
    <s v="CPR NOT OTHERWISE SPECIFIED"/>
    <x v="1"/>
    <n v="30"/>
    <n v="25"/>
    <n v="472781"/>
    <n v="0.1"/>
    <n v="0.1"/>
    <n v="1.2"/>
  </r>
  <r>
    <x v="3"/>
    <x v="1"/>
    <x v="2"/>
    <n v="9960"/>
    <s v="CPR NOT OTHERWISE SPECIFIED"/>
    <x v="1"/>
    <n v="126"/>
    <n v="103"/>
    <n v="439256"/>
    <n v="0.2"/>
    <n v="0.3"/>
    <n v="1.2"/>
  </r>
  <r>
    <x v="9"/>
    <x v="1"/>
    <x v="0"/>
    <n v="9960"/>
    <s v="CPR NOT OTHERWISE SPECIFIED"/>
    <x v="1"/>
    <n v="1"/>
    <n v="1"/>
    <n v="113775"/>
    <n v="0"/>
    <n v="0"/>
    <n v="1"/>
  </r>
  <r>
    <x v="9"/>
    <x v="1"/>
    <x v="4"/>
    <n v="9960"/>
    <s v="CPR NOT OTHERWISE SPECIFIED"/>
    <x v="1"/>
    <n v="3"/>
    <n v="2"/>
    <n v="112083"/>
    <n v="0"/>
    <n v="0"/>
    <n v="1.5"/>
  </r>
  <r>
    <x v="5"/>
    <x v="1"/>
    <x v="3"/>
    <n v="9960"/>
    <s v="CPR NOT OTHERWISE SPECIFIED"/>
    <x v="1"/>
    <n v="253"/>
    <n v="205"/>
    <n v="59124"/>
    <n v="3.5"/>
    <n v="4.3"/>
    <n v="1.2"/>
  </r>
  <r>
    <x v="0"/>
    <x v="1"/>
    <x v="3"/>
    <n v="9960"/>
    <s v="CPR NOT OTHERWISE SPECIFIED"/>
    <x v="1"/>
    <n v="8"/>
    <n v="6"/>
    <n v="35660"/>
    <n v="0.2"/>
    <n v="0.2"/>
    <n v="1.3"/>
  </r>
  <r>
    <x v="6"/>
    <x v="1"/>
    <x v="3"/>
    <n v="9960"/>
    <s v="CPR NOT OTHERWISE SPECIFIED"/>
    <x v="1"/>
    <n v="3"/>
    <n v="1"/>
    <n v="128400"/>
    <n v="0"/>
    <n v="0"/>
    <n v="3"/>
  </r>
  <r>
    <x v="1"/>
    <x v="1"/>
    <x v="0"/>
    <n v="9960"/>
    <s v="CPR NOT OTHERWISE SPECIFIED"/>
    <x v="1"/>
    <n v="8"/>
    <n v="5"/>
    <n v="115681"/>
    <n v="0"/>
    <n v="0.1"/>
    <n v="1.6"/>
  </r>
  <r>
    <x v="1"/>
    <x v="1"/>
    <x v="1"/>
    <n v="9960"/>
    <s v="CPR NOT OTHERWISE SPECIFIED"/>
    <x v="1"/>
    <n v="1"/>
    <n v="1"/>
    <n v="116587"/>
    <n v="0"/>
    <n v="0"/>
    <n v="1"/>
  </r>
  <r>
    <x v="7"/>
    <x v="0"/>
    <x v="0"/>
    <n v="9960"/>
    <s v="CPR NOT OTHERWISE SPECIFIED"/>
    <x v="1"/>
    <n v="4"/>
    <n v="3"/>
    <n v="60960"/>
    <n v="0"/>
    <n v="0.1"/>
    <n v="1.3"/>
  </r>
  <r>
    <x v="7"/>
    <x v="0"/>
    <x v="1"/>
    <n v="9960"/>
    <s v="CPR NOT OTHERWISE SPECIFIED"/>
    <x v="1"/>
    <n v="2"/>
    <n v="2"/>
    <n v="61942"/>
    <n v="0"/>
    <n v="0"/>
    <n v="1"/>
  </r>
  <r>
    <x v="7"/>
    <x v="0"/>
    <x v="4"/>
    <n v="9960"/>
    <s v="CPR NOT OTHERWISE SPECIFIED"/>
    <x v="1"/>
    <n v="3"/>
    <n v="2"/>
    <n v="62844"/>
    <n v="0"/>
    <n v="0"/>
    <n v="1.5"/>
  </r>
  <r>
    <x v="8"/>
    <x v="0"/>
    <x v="3"/>
    <n v="9960"/>
    <s v="CPR NOT OTHERWISE SPECIFIED"/>
    <x v="1"/>
    <n v="1"/>
    <n v="1"/>
    <n v="53968"/>
    <n v="0"/>
    <n v="0"/>
    <n v="1"/>
  </r>
  <r>
    <x v="8"/>
    <x v="1"/>
    <x v="1"/>
    <n v="9960"/>
    <s v="CPR NOT OTHERWISE SPECIFIED"/>
    <x v="1"/>
    <n v="3"/>
    <n v="2"/>
    <n v="61058"/>
    <n v="0"/>
    <n v="0"/>
    <n v="1.5"/>
  </r>
  <r>
    <x v="3"/>
    <x v="0"/>
    <x v="0"/>
    <n v="9960"/>
    <s v="CPR NOT OTHERWISE SPECIFIED"/>
    <x v="1"/>
    <n v="132"/>
    <n v="95"/>
    <n v="462693"/>
    <n v="0.2"/>
    <n v="0.3"/>
    <n v="1.4"/>
  </r>
  <r>
    <x v="3"/>
    <x v="0"/>
    <x v="1"/>
    <n v="9960"/>
    <s v="CPR NOT OTHERWISE SPECIFIED"/>
    <x v="1"/>
    <n v="104"/>
    <n v="71"/>
    <n v="472324"/>
    <n v="0.2"/>
    <n v="0.2"/>
    <n v="1.5"/>
  </r>
  <r>
    <x v="3"/>
    <x v="1"/>
    <x v="4"/>
    <n v="9960"/>
    <s v="CPR NOT OTHERWISE SPECIFIED"/>
    <x v="1"/>
    <n v="113"/>
    <n v="91"/>
    <n v="442966"/>
    <n v="0.2"/>
    <n v="0.3"/>
    <n v="1.2"/>
  </r>
  <r>
    <x v="4"/>
    <x v="1"/>
    <x v="3"/>
    <n v="9960"/>
    <s v="CPR NOT OTHERWISE SPECIFIED"/>
    <x v="1"/>
    <n v="192"/>
    <n v="146"/>
    <n v="99196"/>
    <n v="1.5"/>
    <n v="1.9"/>
    <n v="1.3"/>
  </r>
  <r>
    <x v="4"/>
    <x v="1"/>
    <x v="2"/>
    <n v="9960"/>
    <s v="CPR NOT OTHERWISE SPECIFIED"/>
    <x v="1"/>
    <n v="128"/>
    <n v="94"/>
    <n v="103501"/>
    <n v="0.9"/>
    <n v="1.2"/>
    <n v="1.4"/>
  </r>
  <r>
    <x v="7"/>
    <x v="1"/>
    <x v="3"/>
    <n v="9960"/>
    <s v="CPR NOT OTHERWISE SPECIFIED"/>
    <x v="1"/>
    <n v="1"/>
    <n v="1"/>
    <n v="2778"/>
    <n v="0.4"/>
    <n v="0.4"/>
    <n v="1"/>
  </r>
  <r>
    <x v="2"/>
    <x v="1"/>
    <x v="2"/>
    <n v="9960"/>
    <s v="CPR NOT OTHERWISE SPECIFIED"/>
    <x v="1"/>
    <n v="2"/>
    <n v="1"/>
    <n v="20820"/>
    <n v="0"/>
    <n v="0.1"/>
    <n v="2"/>
  </r>
  <r>
    <x v="3"/>
    <x v="1"/>
    <x v="3"/>
    <n v="9960"/>
    <s v="CPR NOT OTHERWISE SPECIFIED"/>
    <x v="1"/>
    <n v="1"/>
    <n v="1"/>
    <n v="17413"/>
    <n v="0.1"/>
    <n v="0.1"/>
    <n v="1"/>
  </r>
  <r>
    <x v="4"/>
    <x v="0"/>
    <x v="2"/>
    <n v="9960"/>
    <s v="CPR NOT OTHERWISE SPECIFIED"/>
    <x v="1"/>
    <n v="1"/>
    <n v="1"/>
    <n v="6872"/>
    <n v="0.1"/>
    <n v="0.1"/>
    <n v="1"/>
  </r>
  <r>
    <x v="5"/>
    <x v="0"/>
    <x v="3"/>
    <n v="9960"/>
    <s v="CPR NOT OTHERWISE SPECIFIED"/>
    <x v="1"/>
    <n v="1"/>
    <n v="1"/>
    <n v="8176"/>
    <n v="0.1"/>
    <n v="0.1"/>
    <n v="1"/>
  </r>
  <r>
    <x v="5"/>
    <x v="1"/>
    <x v="2"/>
    <n v="9960"/>
    <s v="CPR NOT OTHERWISE SPECIFIED"/>
    <x v="1"/>
    <n v="1"/>
    <n v="1"/>
    <n v="5929"/>
    <n v="0.2"/>
    <n v="0.2"/>
    <n v="1"/>
  </r>
  <r>
    <x v="0"/>
    <x v="1"/>
    <x v="1"/>
    <n v="9960"/>
    <s v="CPR NOT OTHERWISE SPECIFIED"/>
    <x v="1"/>
    <n v="1"/>
    <n v="1"/>
    <n v="4410"/>
    <n v="0.2"/>
    <n v="0.2"/>
    <n v="1"/>
  </r>
  <r>
    <x v="0"/>
    <x v="1"/>
    <x v="2"/>
    <n v="9960"/>
    <s v="CPR NOT OTHERWISE SPECIFIED"/>
    <x v="1"/>
    <n v="1"/>
    <n v="1"/>
    <n v="7285"/>
    <n v="0.1"/>
    <n v="0.1"/>
    <n v="1"/>
  </r>
  <r>
    <x v="6"/>
    <x v="0"/>
    <x v="1"/>
    <n v="9960"/>
    <s v="CPR NOT OTHERWISE SPECIFIED"/>
    <x v="1"/>
    <n v="1"/>
    <n v="1"/>
    <n v="14562"/>
    <n v="0.1"/>
    <n v="0.1"/>
    <n v="1"/>
  </r>
  <r>
    <x v="1"/>
    <x v="1"/>
    <x v="2"/>
    <n v="9960"/>
    <s v="CPR NOT OTHERWISE SPECIFIED"/>
    <x v="1"/>
    <n v="1"/>
    <n v="1"/>
    <n v="21402"/>
    <n v="0"/>
    <n v="0"/>
    <n v="1"/>
  </r>
  <r>
    <x v="2"/>
    <x v="1"/>
    <x v="2"/>
    <n v="9960"/>
    <s v="CPR NOT OTHERWISE SPECIFIED"/>
    <x v="1"/>
    <n v="3"/>
    <n v="3"/>
    <n v="137560"/>
    <n v="0"/>
    <n v="0"/>
    <n v="1"/>
  </r>
  <r>
    <x v="8"/>
    <x v="1"/>
    <x v="1"/>
    <n v="9960"/>
    <s v="CPR NOT OTHERWISE SPECIFIED"/>
    <x v="1"/>
    <n v="1"/>
    <n v="1"/>
    <n v="7500"/>
    <n v="0.1"/>
    <n v="0.1"/>
    <n v="1"/>
  </r>
  <r>
    <x v="3"/>
    <x v="0"/>
    <x v="2"/>
    <n v="9960"/>
    <s v="CPR NOT OTHERWISE SPECIFIED"/>
    <x v="1"/>
    <n v="1"/>
    <n v="1"/>
    <n v="106611"/>
    <n v="0"/>
    <n v="0"/>
    <n v="1"/>
  </r>
  <r>
    <x v="3"/>
    <x v="1"/>
    <x v="1"/>
    <n v="9960"/>
    <s v="CPR NOT OTHERWISE SPECIFIED"/>
    <x v="1"/>
    <n v="1"/>
    <n v="1"/>
    <n v="64785"/>
    <n v="0"/>
    <n v="0"/>
    <n v="1"/>
  </r>
  <r>
    <x v="3"/>
    <x v="1"/>
    <x v="2"/>
    <n v="9960"/>
    <s v="CPR NOT OTHERWISE SPECIFIED"/>
    <x v="1"/>
    <n v="5"/>
    <n v="4"/>
    <n v="97875"/>
    <n v="0"/>
    <n v="0.1"/>
    <n v="1.2"/>
  </r>
  <r>
    <x v="3"/>
    <x v="1"/>
    <x v="4"/>
    <n v="9960"/>
    <s v="CPR NOT OTHERWISE SPECIFIED"/>
    <x v="1"/>
    <n v="2"/>
    <n v="2"/>
    <n v="89616"/>
    <n v="0"/>
    <n v="0"/>
    <n v="1"/>
  </r>
  <r>
    <x v="4"/>
    <x v="0"/>
    <x v="2"/>
    <n v="9960"/>
    <s v="CPR NOT OTHERWISE SPECIFIED"/>
    <x v="1"/>
    <n v="2"/>
    <n v="2"/>
    <n v="14761"/>
    <n v="0.1"/>
    <n v="0.1"/>
    <n v="1"/>
  </r>
  <r>
    <x v="4"/>
    <x v="0"/>
    <x v="4"/>
    <n v="9960"/>
    <s v="CPR NOT OTHERWISE SPECIFIED"/>
    <x v="1"/>
    <n v="2"/>
    <n v="2"/>
    <n v="11804"/>
    <n v="0.2"/>
    <n v="0.2"/>
    <n v="1"/>
  </r>
  <r>
    <x v="4"/>
    <x v="1"/>
    <x v="2"/>
    <n v="9960"/>
    <s v="CPR NOT OTHERWISE SPECIFIED"/>
    <x v="1"/>
    <n v="2"/>
    <n v="2"/>
    <n v="11489"/>
    <n v="0.2"/>
    <n v="0.2"/>
    <n v="1"/>
  </r>
  <r>
    <x v="4"/>
    <x v="1"/>
    <x v="4"/>
    <n v="9960"/>
    <s v="CPR NOT OTHERWISE SPECIFIED"/>
    <x v="1"/>
    <n v="1"/>
    <n v="1"/>
    <n v="9648"/>
    <n v="0.1"/>
    <n v="0.1"/>
    <n v="1"/>
  </r>
  <r>
    <x v="5"/>
    <x v="0"/>
    <x v="2"/>
    <n v="9960"/>
    <s v="CPR NOT OTHERWISE SPECIFIED"/>
    <x v="1"/>
    <n v="2"/>
    <n v="1"/>
    <n v="16811"/>
    <n v="0.1"/>
    <n v="0.1"/>
    <n v="2"/>
  </r>
  <r>
    <x v="5"/>
    <x v="1"/>
    <x v="2"/>
    <n v="9960"/>
    <s v="CPR NOT OTHERWISE SPECIFIED"/>
    <x v="1"/>
    <n v="2"/>
    <n v="2"/>
    <n v="10277"/>
    <n v="0.2"/>
    <n v="0.2"/>
    <n v="1"/>
  </r>
  <r>
    <x v="5"/>
    <x v="1"/>
    <x v="4"/>
    <n v="9960"/>
    <s v="CPR NOT OTHERWISE SPECIFIED"/>
    <x v="1"/>
    <n v="3"/>
    <n v="3"/>
    <n v="7163"/>
    <n v="0.4"/>
    <n v="0.4"/>
    <n v="1"/>
  </r>
  <r>
    <x v="3"/>
    <x v="1"/>
    <x v="0"/>
    <n v="9960"/>
    <s v="CPR NOT OTHERWISE SPECIFIED"/>
    <x v="2"/>
    <n v="1"/>
    <n v="1"/>
    <n v="118311"/>
    <n v="0"/>
    <n v="0"/>
    <n v="1"/>
  </r>
  <r>
    <x v="0"/>
    <x v="0"/>
    <x v="1"/>
    <n v="9960"/>
    <s v="CPR NOT OTHERWISE SPECIFIED"/>
    <x v="2"/>
    <n v="1"/>
    <n v="1"/>
    <n v="236265"/>
    <n v="0"/>
    <n v="0"/>
    <n v="1"/>
  </r>
  <r>
    <x v="0"/>
    <x v="0"/>
    <x v="4"/>
    <n v="9960"/>
    <s v="CPR NOT OTHERWISE SPECIFIED"/>
    <x v="2"/>
    <n v="1"/>
    <n v="1"/>
    <n v="223945"/>
    <n v="0"/>
    <n v="0"/>
    <n v="1"/>
  </r>
  <r>
    <x v="0"/>
    <x v="1"/>
    <x v="3"/>
    <n v="9960"/>
    <s v="CPR NOT OTHERWISE SPECIFIED"/>
    <x v="2"/>
    <n v="1"/>
    <n v="1"/>
    <n v="233020"/>
    <n v="0"/>
    <n v="0"/>
    <n v="1"/>
  </r>
  <r>
    <x v="7"/>
    <x v="0"/>
    <x v="3"/>
    <n v="9960"/>
    <s v="CPR NOT OTHERWISE SPECIFIED"/>
    <x v="2"/>
    <n v="1"/>
    <n v="1"/>
    <n v="390287"/>
    <n v="0"/>
    <n v="0"/>
    <n v="1"/>
  </r>
  <r>
    <x v="7"/>
    <x v="1"/>
    <x v="0"/>
    <n v="9960"/>
    <s v="CPR NOT OTHERWISE SPECIFIED"/>
    <x v="2"/>
    <n v="2"/>
    <n v="2"/>
    <n v="408427"/>
    <n v="0"/>
    <n v="0"/>
    <n v="1"/>
  </r>
  <r>
    <x v="7"/>
    <x v="1"/>
    <x v="1"/>
    <n v="9960"/>
    <s v="CPR NOT OTHERWISE SPECIFIED"/>
    <x v="2"/>
    <n v="2"/>
    <n v="1"/>
    <n v="420220"/>
    <n v="0"/>
    <n v="0"/>
    <n v="2"/>
  </r>
  <r>
    <x v="2"/>
    <x v="0"/>
    <x v="3"/>
    <n v="9960"/>
    <s v="CPR NOT OTHERWISE SPECIFIED"/>
    <x v="2"/>
    <n v="3"/>
    <n v="3"/>
    <n v="3606905"/>
    <n v="0"/>
    <n v="0"/>
    <n v="1"/>
  </r>
  <r>
    <x v="2"/>
    <x v="0"/>
    <x v="0"/>
    <n v="9960"/>
    <s v="CPR NOT OTHERWISE SPECIFIED"/>
    <x v="2"/>
    <n v="1"/>
    <n v="1"/>
    <n v="3717372"/>
    <n v="0"/>
    <n v="0"/>
    <n v="1"/>
  </r>
  <r>
    <x v="2"/>
    <x v="0"/>
    <x v="1"/>
    <n v="9960"/>
    <s v="CPR NOT OTHERWISE SPECIFIED"/>
    <x v="2"/>
    <n v="2"/>
    <n v="2"/>
    <n v="3778921"/>
    <n v="0"/>
    <n v="0"/>
    <n v="1"/>
  </r>
  <r>
    <x v="2"/>
    <x v="0"/>
    <x v="2"/>
    <n v="9960"/>
    <s v="CPR NOT OTHERWISE SPECIFIED"/>
    <x v="2"/>
    <n v="1"/>
    <n v="1"/>
    <n v="3809137"/>
    <n v="0"/>
    <n v="0"/>
    <n v="1"/>
  </r>
  <r>
    <x v="2"/>
    <x v="0"/>
    <x v="4"/>
    <n v="9960"/>
    <s v="CPR NOT OTHERWISE SPECIFIED"/>
    <x v="2"/>
    <n v="1"/>
    <n v="1"/>
    <n v="3903548"/>
    <n v="0"/>
    <n v="0"/>
    <n v="1"/>
  </r>
  <r>
    <x v="2"/>
    <x v="1"/>
    <x v="3"/>
    <n v="9960"/>
    <s v="CPR NOT OTHERWISE SPECIFIED"/>
    <x v="2"/>
    <n v="5"/>
    <n v="4"/>
    <n v="3454399"/>
    <n v="0"/>
    <n v="0"/>
    <n v="1.2"/>
  </r>
  <r>
    <x v="2"/>
    <x v="1"/>
    <x v="0"/>
    <n v="9960"/>
    <s v="CPR NOT OTHERWISE SPECIFIED"/>
    <x v="2"/>
    <n v="9"/>
    <n v="9"/>
    <n v="3573350"/>
    <n v="0"/>
    <n v="0"/>
    <n v="1"/>
  </r>
  <r>
    <x v="2"/>
    <x v="1"/>
    <x v="1"/>
    <n v="9960"/>
    <s v="CPR NOT OTHERWISE SPECIFIED"/>
    <x v="2"/>
    <n v="5"/>
    <n v="5"/>
    <n v="3635829"/>
    <n v="0"/>
    <n v="0"/>
    <n v="1"/>
  </r>
  <r>
    <x v="2"/>
    <x v="1"/>
    <x v="2"/>
    <n v="9960"/>
    <s v="CPR NOT OTHERWISE SPECIFIED"/>
    <x v="2"/>
    <n v="2"/>
    <n v="2"/>
    <n v="3692747"/>
    <n v="0"/>
    <n v="0"/>
    <n v="1"/>
  </r>
  <r>
    <x v="2"/>
    <x v="1"/>
    <x v="4"/>
    <n v="9960"/>
    <s v="CPR NOT OTHERWISE SPECIFIED"/>
    <x v="2"/>
    <n v="1"/>
    <n v="1"/>
    <n v="3754616"/>
    <n v="0"/>
    <n v="0"/>
    <n v="1"/>
  </r>
  <r>
    <x v="9"/>
    <x v="1"/>
    <x v="3"/>
    <n v="9960"/>
    <s v="CPR NOT OTHERWISE SPECIFIED"/>
    <x v="2"/>
    <n v="1"/>
    <n v="1"/>
    <n v="373601"/>
    <n v="0"/>
    <n v="0"/>
    <n v="1"/>
  </r>
  <r>
    <x v="3"/>
    <x v="0"/>
    <x v="3"/>
    <n v="9960"/>
    <s v="CPR NOT OTHERWISE SPECIFIED"/>
    <x v="2"/>
    <n v="11"/>
    <n v="10"/>
    <n v="3300998"/>
    <n v="0"/>
    <n v="0"/>
    <n v="1.1000000000000001"/>
  </r>
  <r>
    <x v="3"/>
    <x v="0"/>
    <x v="0"/>
    <n v="9960"/>
    <s v="CPR NOT OTHERWISE SPECIFIED"/>
    <x v="2"/>
    <n v="11"/>
    <n v="11"/>
    <n v="3470917"/>
    <n v="0"/>
    <n v="0"/>
    <n v="1"/>
  </r>
  <r>
    <x v="3"/>
    <x v="0"/>
    <x v="1"/>
    <n v="9960"/>
    <s v="CPR NOT OTHERWISE SPECIFIED"/>
    <x v="2"/>
    <n v="4"/>
    <n v="3"/>
    <n v="3628916"/>
    <n v="0"/>
    <n v="0"/>
    <n v="1.3"/>
  </r>
  <r>
    <x v="3"/>
    <x v="0"/>
    <x v="2"/>
    <n v="9960"/>
    <s v="CPR NOT OTHERWISE SPECIFIED"/>
    <x v="2"/>
    <n v="4"/>
    <n v="3"/>
    <n v="3749775"/>
    <n v="0"/>
    <n v="0"/>
    <n v="1.3"/>
  </r>
  <r>
    <x v="3"/>
    <x v="0"/>
    <x v="4"/>
    <n v="9960"/>
    <s v="CPR NOT OTHERWISE SPECIFIED"/>
    <x v="2"/>
    <n v="1"/>
    <n v="1"/>
    <n v="3936902"/>
    <n v="0"/>
    <n v="0"/>
    <n v="1"/>
  </r>
  <r>
    <x v="3"/>
    <x v="1"/>
    <x v="3"/>
    <n v="9960"/>
    <s v="CPR NOT OTHERWISE SPECIFIED"/>
    <x v="2"/>
    <n v="7"/>
    <n v="7"/>
    <n v="3071799"/>
    <n v="0"/>
    <n v="0"/>
    <n v="1"/>
  </r>
  <r>
    <x v="3"/>
    <x v="1"/>
    <x v="0"/>
    <n v="9960"/>
    <s v="CPR NOT OTHERWISE SPECIFIED"/>
    <x v="2"/>
    <n v="11"/>
    <n v="11"/>
    <n v="3235436"/>
    <n v="0"/>
    <n v="0"/>
    <n v="1"/>
  </r>
  <r>
    <x v="3"/>
    <x v="1"/>
    <x v="1"/>
    <n v="9960"/>
    <s v="CPR NOT OTHERWISE SPECIFIED"/>
    <x v="2"/>
    <n v="15"/>
    <n v="15"/>
    <n v="3384031"/>
    <n v="0"/>
    <n v="0"/>
    <n v="1"/>
  </r>
  <r>
    <x v="3"/>
    <x v="1"/>
    <x v="2"/>
    <n v="9960"/>
    <s v="CPR NOT OTHERWISE SPECIFIED"/>
    <x v="2"/>
    <n v="16"/>
    <n v="12"/>
    <n v="3508216"/>
    <n v="0"/>
    <n v="0"/>
    <n v="1.3"/>
  </r>
  <r>
    <x v="3"/>
    <x v="1"/>
    <x v="4"/>
    <n v="9960"/>
    <s v="CPR NOT OTHERWISE SPECIFIED"/>
    <x v="2"/>
    <n v="8"/>
    <n v="7"/>
    <n v="3671994"/>
    <n v="0"/>
    <n v="0"/>
    <n v="1.1000000000000001"/>
  </r>
  <r>
    <x v="9"/>
    <x v="0"/>
    <x v="3"/>
    <n v="9960"/>
    <s v="CPR NOT OTHERWISE SPECIFIED"/>
    <x v="2"/>
    <n v="1"/>
    <n v="1"/>
    <n v="648256"/>
    <n v="0"/>
    <n v="0"/>
    <n v="1"/>
  </r>
  <r>
    <x v="4"/>
    <x v="0"/>
    <x v="3"/>
    <n v="9960"/>
    <s v="CPR NOT OTHERWISE SPECIFIED"/>
    <x v="2"/>
    <n v="2"/>
    <n v="1"/>
    <n v="629152"/>
    <n v="0"/>
    <n v="0"/>
    <n v="2"/>
  </r>
  <r>
    <x v="4"/>
    <x v="0"/>
    <x v="0"/>
    <n v="9960"/>
    <s v="CPR NOT OTHERWISE SPECIFIED"/>
    <x v="2"/>
    <n v="1"/>
    <n v="1"/>
    <n v="657814"/>
    <n v="0"/>
    <n v="0"/>
    <n v="1"/>
  </r>
  <r>
    <x v="4"/>
    <x v="1"/>
    <x v="3"/>
    <n v="9960"/>
    <s v="CPR NOT OTHERWISE SPECIFIED"/>
    <x v="2"/>
    <n v="5"/>
    <n v="5"/>
    <n v="566529"/>
    <n v="0"/>
    <n v="0"/>
    <n v="1"/>
  </r>
  <r>
    <x v="4"/>
    <x v="1"/>
    <x v="0"/>
    <n v="9960"/>
    <s v="CPR NOT OTHERWISE SPECIFIED"/>
    <x v="2"/>
    <n v="1"/>
    <n v="1"/>
    <n v="596943"/>
    <n v="0"/>
    <n v="0"/>
    <n v="1"/>
  </r>
  <r>
    <x v="4"/>
    <x v="1"/>
    <x v="1"/>
    <n v="9960"/>
    <s v="CPR NOT OTHERWISE SPECIFIED"/>
    <x v="2"/>
    <n v="12"/>
    <n v="7"/>
    <n v="630964"/>
    <n v="0"/>
    <n v="0"/>
    <n v="1.7"/>
  </r>
  <r>
    <x v="4"/>
    <x v="1"/>
    <x v="2"/>
    <n v="9960"/>
    <s v="CPR NOT OTHERWISE SPECIFIED"/>
    <x v="2"/>
    <n v="32"/>
    <n v="17"/>
    <n v="672205"/>
    <n v="0"/>
    <n v="0"/>
    <n v="1.9"/>
  </r>
  <r>
    <x v="4"/>
    <x v="1"/>
    <x v="4"/>
    <n v="9960"/>
    <s v="CPR NOT OTHERWISE SPECIFIED"/>
    <x v="2"/>
    <n v="15"/>
    <n v="9"/>
    <n v="700063"/>
    <n v="0"/>
    <n v="0"/>
    <n v="1.7"/>
  </r>
  <r>
    <x v="5"/>
    <x v="0"/>
    <x v="3"/>
    <n v="9960"/>
    <s v="CPR NOT OTHERWISE SPECIFIED"/>
    <x v="2"/>
    <n v="4"/>
    <n v="4"/>
    <n v="673128"/>
    <n v="0"/>
    <n v="0"/>
    <n v="1"/>
  </r>
  <r>
    <x v="5"/>
    <x v="0"/>
    <x v="0"/>
    <n v="9960"/>
    <s v="CPR NOT OTHERWISE SPECIFIED"/>
    <x v="2"/>
    <n v="1"/>
    <n v="1"/>
    <n v="683319"/>
    <n v="0"/>
    <n v="0"/>
    <n v="1"/>
  </r>
  <r>
    <x v="5"/>
    <x v="0"/>
    <x v="1"/>
    <n v="9960"/>
    <s v="CPR NOT OTHERWISE SPECIFIED"/>
    <x v="2"/>
    <n v="3"/>
    <n v="2"/>
    <n v="689942"/>
    <n v="0"/>
    <n v="0"/>
    <n v="1.5"/>
  </r>
  <r>
    <x v="5"/>
    <x v="0"/>
    <x v="2"/>
    <n v="9960"/>
    <s v="CPR NOT OTHERWISE SPECIFIED"/>
    <x v="2"/>
    <n v="1"/>
    <n v="1"/>
    <n v="700673"/>
    <n v="0"/>
    <n v="0"/>
    <n v="1"/>
  </r>
  <r>
    <x v="5"/>
    <x v="0"/>
    <x v="4"/>
    <n v="9960"/>
    <s v="CPR NOT OTHERWISE SPECIFIED"/>
    <x v="2"/>
    <n v="4"/>
    <n v="3"/>
    <n v="715593"/>
    <n v="0"/>
    <n v="0"/>
    <n v="1.3"/>
  </r>
  <r>
    <x v="5"/>
    <x v="1"/>
    <x v="3"/>
    <n v="9960"/>
    <s v="CPR NOT OTHERWISE SPECIFIED"/>
    <x v="2"/>
    <n v="10"/>
    <n v="9"/>
    <n v="408535"/>
    <n v="0"/>
    <n v="0"/>
    <n v="1.1000000000000001"/>
  </r>
  <r>
    <x v="5"/>
    <x v="1"/>
    <x v="0"/>
    <n v="9960"/>
    <s v="CPR NOT OTHERWISE SPECIFIED"/>
    <x v="2"/>
    <n v="4"/>
    <n v="2"/>
    <n v="426867"/>
    <n v="0"/>
    <n v="0"/>
    <n v="2"/>
  </r>
  <r>
    <x v="5"/>
    <x v="1"/>
    <x v="1"/>
    <n v="9960"/>
    <s v="CPR NOT OTHERWISE SPECIFIED"/>
    <x v="2"/>
    <n v="34"/>
    <n v="21"/>
    <n v="441607"/>
    <n v="0"/>
    <n v="0.1"/>
    <n v="1.6"/>
  </r>
  <r>
    <x v="5"/>
    <x v="1"/>
    <x v="2"/>
    <n v="9960"/>
    <s v="CPR NOT OTHERWISE SPECIFIED"/>
    <x v="2"/>
    <n v="58"/>
    <n v="28"/>
    <n v="462700"/>
    <n v="0.1"/>
    <n v="0.1"/>
    <n v="2.1"/>
  </r>
  <r>
    <x v="5"/>
    <x v="1"/>
    <x v="4"/>
    <n v="9960"/>
    <s v="CPR NOT OTHERWISE SPECIFIED"/>
    <x v="2"/>
    <n v="59"/>
    <n v="26"/>
    <n v="481785"/>
    <n v="0.1"/>
    <n v="0.1"/>
    <n v="2.2999999999999998"/>
  </r>
  <r>
    <x v="3"/>
    <x v="1"/>
    <x v="0"/>
    <n v="9960"/>
    <s v="CPR NOT OTHERWISE SPECIFIED"/>
    <x v="2"/>
    <n v="1"/>
    <n v="1"/>
    <n v="79594"/>
    <n v="0"/>
    <n v="0"/>
    <n v="1"/>
  </r>
  <r>
    <x v="5"/>
    <x v="1"/>
    <x v="3"/>
    <n v="9960"/>
    <s v="CPR NOT OTHERWISE SPECIFIED"/>
    <x v="2"/>
    <n v="1"/>
    <n v="1"/>
    <n v="13439"/>
    <n v="0.1"/>
    <n v="0.1"/>
    <n v="1"/>
  </r>
  <r>
    <x v="5"/>
    <x v="1"/>
    <x v="0"/>
    <n v="9960"/>
    <s v="CPR NOT OTHERWISE SPECIFIED"/>
    <x v="2"/>
    <n v="1"/>
    <n v="1"/>
    <n v="13468"/>
    <n v="0.1"/>
    <n v="0.1"/>
    <n v="1"/>
  </r>
  <r>
    <x v="5"/>
    <x v="1"/>
    <x v="1"/>
    <n v="9960"/>
    <s v="CPR NOT OTHERWISE SPECIFIED"/>
    <x v="2"/>
    <n v="1"/>
    <n v="1"/>
    <n v="13386"/>
    <n v="0.1"/>
    <n v="0.1"/>
    <n v="1"/>
  </r>
  <r>
    <x v="5"/>
    <x v="1"/>
    <x v="4"/>
    <n v="9960"/>
    <s v="CPR NOT OTHERWISE SPECIFIED"/>
    <x v="2"/>
    <n v="1"/>
    <n v="1"/>
    <n v="13650"/>
    <n v="0.1"/>
    <n v="0.1"/>
    <n v="1"/>
  </r>
  <r>
    <x v="2"/>
    <x v="1"/>
    <x v="3"/>
    <n v="9960"/>
    <s v="CPR NOT OTHERWISE SPECIFIED"/>
    <x v="2"/>
    <n v="0"/>
    <n v="0"/>
    <n v="128971"/>
    <n v="0"/>
    <n v="0"/>
    <n v="1"/>
  </r>
  <r>
    <x v="3"/>
    <x v="0"/>
    <x v="3"/>
    <n v="9960"/>
    <s v="CPR NOT OTHERWISE SPECIFIED"/>
    <x v="2"/>
    <n v="0"/>
    <n v="0"/>
    <n v="107452"/>
    <n v="0"/>
    <n v="0"/>
    <n v="1"/>
  </r>
  <r>
    <x v="3"/>
    <x v="0"/>
    <x v="1"/>
    <n v="9960"/>
    <s v="CPR NOT OTHERWISE SPECIFIED"/>
    <x v="2"/>
    <n v="0"/>
    <n v="0"/>
    <n v="107733"/>
    <n v="0"/>
    <n v="0"/>
    <n v="1"/>
  </r>
  <r>
    <x v="3"/>
    <x v="1"/>
    <x v="0"/>
    <n v="9960"/>
    <s v="CPR NOT OTHERWISE SPECIFIED"/>
    <x v="2"/>
    <n v="0"/>
    <n v="0"/>
    <n v="99954"/>
    <n v="0"/>
    <n v="0"/>
    <n v="1"/>
  </r>
  <r>
    <x v="3"/>
    <x v="1"/>
    <x v="1"/>
    <n v="9960"/>
    <s v="CPR NOT OTHERWISE SPECIFIED"/>
    <x v="2"/>
    <n v="0"/>
    <n v="0"/>
    <n v="99502"/>
    <n v="0"/>
    <n v="0"/>
    <n v="1.3"/>
  </r>
  <r>
    <x v="3"/>
    <x v="1"/>
    <x v="2"/>
    <n v="9960"/>
    <s v="CPR NOT OTHERWISE SPECIFIED"/>
    <x v="2"/>
    <n v="0"/>
    <n v="0"/>
    <n v="98945"/>
    <n v="0"/>
    <n v="0"/>
    <n v="1"/>
  </r>
  <r>
    <x v="4"/>
    <x v="0"/>
    <x v="0"/>
    <n v="9960"/>
    <s v="CPR NOT OTHERWISE SPECIFIED"/>
    <x v="2"/>
    <n v="0"/>
    <n v="0"/>
    <n v="13378"/>
    <n v="0.1"/>
    <n v="0.1"/>
    <n v="1"/>
  </r>
  <r>
    <x v="4"/>
    <x v="1"/>
    <x v="2"/>
    <n v="9960"/>
    <s v="CPR NOT OTHERWISE SPECIFIED"/>
    <x v="2"/>
    <n v="0"/>
    <n v="0"/>
    <n v="10696"/>
    <n v="0.1"/>
    <n v="0.1"/>
    <n v="1"/>
  </r>
  <r>
    <x v="5"/>
    <x v="0"/>
    <x v="3"/>
    <n v="9960"/>
    <s v="CPR NOT OTHERWISE SPECIFIED"/>
    <x v="2"/>
    <n v="0"/>
    <n v="0"/>
    <n v="15899"/>
    <n v="0.1"/>
    <n v="0.1"/>
    <n v="1"/>
  </r>
  <r>
    <x v="5"/>
    <x v="1"/>
    <x v="1"/>
    <n v="9960"/>
    <s v="CPR NOT OTHERWISE SPECIFIED"/>
    <x v="2"/>
    <n v="0"/>
    <n v="0"/>
    <n v="9014"/>
    <n v="0.1"/>
    <n v="0.1"/>
    <n v="1"/>
  </r>
  <r>
    <x v="5"/>
    <x v="1"/>
    <x v="2"/>
    <n v="9960"/>
    <s v="CPR NOT OTHERWISE SPECIFIED"/>
    <x v="2"/>
    <n v="0"/>
    <n v="0"/>
    <n v="6421"/>
    <n v="0.3"/>
    <n v="0.3"/>
    <n v="1"/>
  </r>
  <r>
    <x v="0"/>
    <x v="1"/>
    <x v="1"/>
    <n v="9960"/>
    <s v="CPR NOT OTHERWISE SPECIFIED"/>
    <x v="2"/>
    <n v="1"/>
    <n v="1"/>
    <n v="19662"/>
    <n v="0.1"/>
    <n v="0.1"/>
    <n v="1"/>
  </r>
  <r>
    <x v="0"/>
    <x v="1"/>
    <x v="2"/>
    <n v="9960"/>
    <s v="CPR NOT OTHERWISE SPECIFIED"/>
    <x v="2"/>
    <n v="1"/>
    <n v="1"/>
    <n v="15397"/>
    <n v="0.1"/>
    <n v="0.1"/>
    <n v="1"/>
  </r>
  <r>
    <x v="6"/>
    <x v="0"/>
    <x v="0"/>
    <n v="9960"/>
    <s v="CPR NOT OTHERWISE SPECIFIED"/>
    <x v="2"/>
    <n v="1"/>
    <n v="1"/>
    <s v="&amp;nbsp;"/>
    <s v="&amp;nbsp;"/>
    <s v="&amp;nbsp;"/>
    <n v="1"/>
  </r>
  <r>
    <x v="1"/>
    <x v="1"/>
    <x v="4"/>
    <n v="9960"/>
    <s v="CPR NOT OTHERWISE SPECIFIED"/>
    <x v="2"/>
    <n v="1"/>
    <n v="1"/>
    <n v="37324"/>
    <n v="0"/>
    <n v="0"/>
    <n v="1"/>
  </r>
  <r>
    <x v="7"/>
    <x v="1"/>
    <x v="1"/>
    <n v="9960"/>
    <s v="CPR NOT OTHERWISE SPECIFIED"/>
    <x v="2"/>
    <n v="1"/>
    <n v="1"/>
    <n v="33168"/>
    <n v="0"/>
    <n v="0"/>
    <n v="1"/>
  </r>
  <r>
    <x v="7"/>
    <x v="1"/>
    <x v="2"/>
    <n v="9960"/>
    <s v="CPR NOT OTHERWISE SPECIFIED"/>
    <x v="2"/>
    <n v="2"/>
    <n v="1"/>
    <n v="27122"/>
    <n v="0"/>
    <n v="0.1"/>
    <n v="2"/>
  </r>
  <r>
    <x v="2"/>
    <x v="0"/>
    <x v="2"/>
    <n v="9960"/>
    <s v="CPR NOT OTHERWISE SPECIFIED"/>
    <x v="2"/>
    <n v="4"/>
    <n v="3"/>
    <n v="287011"/>
    <n v="0"/>
    <n v="0"/>
    <n v="1.3"/>
  </r>
  <r>
    <x v="2"/>
    <x v="1"/>
    <x v="0"/>
    <n v="9960"/>
    <s v="CPR NOT OTHERWISE SPECIFIED"/>
    <x v="2"/>
    <n v="2"/>
    <n v="2"/>
    <s v="&amp;nbsp;"/>
    <s v="&amp;nbsp;"/>
    <s v="&amp;nbsp;"/>
    <n v="1"/>
  </r>
  <r>
    <x v="2"/>
    <x v="1"/>
    <x v="1"/>
    <n v="9960"/>
    <s v="CPR NOT OTHERWISE SPECIFIED"/>
    <x v="2"/>
    <n v="3"/>
    <n v="3"/>
    <n v="327358"/>
    <n v="0"/>
    <n v="0"/>
    <n v="1"/>
  </r>
  <r>
    <x v="2"/>
    <x v="1"/>
    <x v="2"/>
    <n v="9960"/>
    <s v="CPR NOT OTHERWISE SPECIFIED"/>
    <x v="2"/>
    <n v="2"/>
    <n v="2"/>
    <n v="275118"/>
    <n v="0"/>
    <n v="0"/>
    <n v="1"/>
  </r>
  <r>
    <x v="3"/>
    <x v="0"/>
    <x v="0"/>
    <n v="9960"/>
    <s v="CPR NOT OTHERWISE SPECIFIED"/>
    <x v="2"/>
    <n v="2"/>
    <n v="2"/>
    <s v="&amp;nbsp;"/>
    <s v="&amp;nbsp;"/>
    <s v="&amp;nbsp;"/>
    <n v="1"/>
  </r>
  <r>
    <x v="3"/>
    <x v="0"/>
    <x v="2"/>
    <n v="9960"/>
    <s v="CPR NOT OTHERWISE SPECIFIED"/>
    <x v="2"/>
    <n v="3"/>
    <n v="3"/>
    <n v="331916"/>
    <n v="0"/>
    <n v="0"/>
    <n v="1"/>
  </r>
  <r>
    <x v="3"/>
    <x v="0"/>
    <x v="4"/>
    <n v="9960"/>
    <s v="CPR NOT OTHERWISE SPECIFIED"/>
    <x v="2"/>
    <n v="3"/>
    <n v="2"/>
    <n v="336006"/>
    <n v="0"/>
    <n v="0"/>
    <n v="1.5"/>
  </r>
  <r>
    <x v="3"/>
    <x v="1"/>
    <x v="0"/>
    <n v="9960"/>
    <s v="CPR NOT OTHERWISE SPECIFIED"/>
    <x v="2"/>
    <n v="7"/>
    <n v="7"/>
    <s v="&amp;nbsp;"/>
    <s v="&amp;nbsp;"/>
    <s v="&amp;nbsp;"/>
    <n v="1"/>
  </r>
  <r>
    <x v="3"/>
    <x v="1"/>
    <x v="1"/>
    <n v="9960"/>
    <s v="CPR NOT OTHERWISE SPECIFIED"/>
    <x v="2"/>
    <n v="9"/>
    <n v="7"/>
    <n v="338270"/>
    <n v="0"/>
    <n v="0"/>
    <n v="1.3"/>
  </r>
  <r>
    <x v="3"/>
    <x v="1"/>
    <x v="2"/>
    <n v="9960"/>
    <s v="CPR NOT OTHERWISE SPECIFIED"/>
    <x v="2"/>
    <n v="4"/>
    <n v="4"/>
    <n v="317489"/>
    <n v="0"/>
    <n v="0"/>
    <n v="1"/>
  </r>
  <r>
    <x v="3"/>
    <x v="1"/>
    <x v="4"/>
    <n v="9960"/>
    <s v="CPR NOT OTHERWISE SPECIFIED"/>
    <x v="2"/>
    <n v="2"/>
    <n v="2"/>
    <n v="313135"/>
    <n v="0"/>
    <n v="0"/>
    <n v="1"/>
  </r>
  <r>
    <x v="4"/>
    <x v="0"/>
    <x v="0"/>
    <n v="9960"/>
    <s v="CPR NOT OTHERWISE SPECIFIED"/>
    <x v="2"/>
    <n v="1"/>
    <n v="1"/>
    <s v="&amp;nbsp;"/>
    <s v="&amp;nbsp;"/>
    <s v="&amp;nbsp;"/>
    <n v="1"/>
  </r>
  <r>
    <x v="4"/>
    <x v="0"/>
    <x v="1"/>
    <n v="9960"/>
    <s v="CPR NOT OTHERWISE SPECIFIED"/>
    <x v="2"/>
    <n v="1"/>
    <n v="1"/>
    <n v="355080"/>
    <n v="0"/>
    <n v="0"/>
    <n v="1"/>
  </r>
  <r>
    <x v="4"/>
    <x v="0"/>
    <x v="2"/>
    <n v="9960"/>
    <s v="CPR NOT OTHERWISE SPECIFIED"/>
    <x v="2"/>
    <n v="2"/>
    <n v="2"/>
    <n v="390889"/>
    <n v="0"/>
    <n v="0"/>
    <n v="1"/>
  </r>
  <r>
    <x v="4"/>
    <x v="1"/>
    <x v="0"/>
    <n v="9960"/>
    <s v="CPR NOT OTHERWISE SPECIFIED"/>
    <x v="2"/>
    <n v="5"/>
    <n v="5"/>
    <s v="&amp;nbsp;"/>
    <s v="&amp;nbsp;"/>
    <s v="&amp;nbsp;"/>
    <n v="1"/>
  </r>
  <r>
    <x v="4"/>
    <x v="1"/>
    <x v="1"/>
    <n v="9960"/>
    <s v="CPR NOT OTHERWISE SPECIFIED"/>
    <x v="2"/>
    <n v="8"/>
    <n v="6"/>
    <n v="304141"/>
    <n v="0"/>
    <n v="0"/>
    <n v="1.3"/>
  </r>
  <r>
    <x v="4"/>
    <x v="1"/>
    <x v="2"/>
    <n v="9960"/>
    <s v="CPR NOT OTHERWISE SPECIFIED"/>
    <x v="2"/>
    <n v="4"/>
    <n v="3"/>
    <n v="331689"/>
    <n v="0"/>
    <n v="0"/>
    <n v="1.3"/>
  </r>
  <r>
    <x v="5"/>
    <x v="0"/>
    <x v="0"/>
    <n v="9960"/>
    <s v="CPR NOT OTHERWISE SPECIFIED"/>
    <x v="2"/>
    <n v="2"/>
    <n v="2"/>
    <s v="&amp;nbsp;"/>
    <s v="&amp;nbsp;"/>
    <s v="&amp;nbsp;"/>
    <n v="1"/>
  </r>
  <r>
    <x v="5"/>
    <x v="0"/>
    <x v="1"/>
    <n v="9960"/>
    <s v="CPR NOT OTHERWISE SPECIFIED"/>
    <x v="2"/>
    <n v="4"/>
    <n v="4"/>
    <n v="270032"/>
    <n v="0"/>
    <n v="0"/>
    <n v="1"/>
  </r>
  <r>
    <x v="5"/>
    <x v="0"/>
    <x v="4"/>
    <n v="9960"/>
    <s v="CPR NOT OTHERWISE SPECIFIED"/>
    <x v="2"/>
    <n v="1"/>
    <n v="1"/>
    <n v="331711"/>
    <n v="0"/>
    <n v="0"/>
    <n v="1"/>
  </r>
  <r>
    <x v="5"/>
    <x v="1"/>
    <x v="0"/>
    <n v="9960"/>
    <s v="CPR NOT OTHERWISE SPECIFIED"/>
    <x v="2"/>
    <n v="3"/>
    <n v="3"/>
    <s v="&amp;nbsp;"/>
    <s v="&amp;nbsp;"/>
    <s v="&amp;nbsp;"/>
    <n v="1"/>
  </r>
  <r>
    <x v="5"/>
    <x v="1"/>
    <x v="1"/>
    <n v="9960"/>
    <s v="CPR NOT OTHERWISE SPECIFIED"/>
    <x v="2"/>
    <n v="2"/>
    <n v="2"/>
    <n v="184194"/>
    <n v="0"/>
    <n v="0"/>
    <n v="1"/>
  </r>
  <r>
    <x v="5"/>
    <x v="1"/>
    <x v="2"/>
    <n v="9960"/>
    <s v="CPR NOT OTHERWISE SPECIFIED"/>
    <x v="2"/>
    <n v="6"/>
    <n v="5"/>
    <n v="203096"/>
    <n v="0"/>
    <n v="0"/>
    <n v="1.2"/>
  </r>
  <r>
    <x v="3"/>
    <x v="1"/>
    <x v="3"/>
    <n v="9960"/>
    <s v="CPR NOT OTHERWISE SPECIFIED"/>
    <x v="2"/>
    <n v="1"/>
    <n v="1"/>
    <n v="63303"/>
    <n v="0"/>
    <n v="0"/>
    <n v="1"/>
  </r>
  <r>
    <x v="5"/>
    <x v="1"/>
    <x v="2"/>
    <n v="9960"/>
    <s v="CPR NOT OTHERWISE SPECIFIED"/>
    <x v="2"/>
    <n v="1"/>
    <n v="1"/>
    <n v="10115"/>
    <n v="0.1"/>
    <n v="0.1"/>
    <n v="1"/>
  </r>
  <r>
    <x v="4"/>
    <x v="1"/>
    <x v="4"/>
    <n v="9960"/>
    <s v="CPR NOT OTHERWISE SPECIFIED"/>
    <x v="2"/>
    <n v="1"/>
    <n v="1"/>
    <n v="17389"/>
    <n v="0.1"/>
    <n v="0.1"/>
    <n v="1"/>
  </r>
  <r>
    <x v="3"/>
    <x v="1"/>
    <x v="3"/>
    <n v="9960"/>
    <s v="CPR NOT OTHERWISE SPECIFIED"/>
    <x v="2"/>
    <n v="1"/>
    <n v="1"/>
    <n v="68160"/>
    <n v="0"/>
    <n v="0"/>
    <n v="1"/>
  </r>
  <r>
    <x v="9"/>
    <x v="0"/>
    <x v="2"/>
    <n v="9960"/>
    <s v="CPR NOT OTHERWISE SPECIFIED"/>
    <x v="2"/>
    <n v="1"/>
    <n v="1"/>
    <n v="13883"/>
    <n v="0.1"/>
    <n v="0.1"/>
    <n v="1"/>
  </r>
  <r>
    <x v="2"/>
    <x v="1"/>
    <x v="3"/>
    <n v="9960"/>
    <s v="CPR NOT OTHERWISE SPECIFIED"/>
    <x v="2"/>
    <n v="1"/>
    <n v="1"/>
    <n v="69760"/>
    <n v="0"/>
    <n v="0"/>
    <n v="1"/>
  </r>
  <r>
    <x v="5"/>
    <x v="0"/>
    <x v="0"/>
    <n v="9960"/>
    <s v="CPR NOT OTHERWISE SPECIFIED"/>
    <x v="2"/>
    <n v="1"/>
    <n v="1"/>
    <n v="14408"/>
    <n v="0.1"/>
    <n v="0.1"/>
    <n v="1"/>
  </r>
  <r>
    <x v="7"/>
    <x v="1"/>
    <x v="0"/>
    <n v="9960"/>
    <s v="CPR NOT OTHERWISE SPECIFIED"/>
    <x v="2"/>
    <n v="1"/>
    <n v="1"/>
    <n v="8792"/>
    <n v="0.1"/>
    <n v="0.1"/>
    <n v="1"/>
  </r>
  <r>
    <x v="3"/>
    <x v="0"/>
    <x v="3"/>
    <n v="9960"/>
    <s v="CPR NOT OTHERWISE SPECIFIED"/>
    <x v="2"/>
    <n v="2"/>
    <n v="2"/>
    <n v="76426"/>
    <n v="0"/>
    <n v="0"/>
    <n v="1"/>
  </r>
  <r>
    <x v="3"/>
    <x v="0"/>
    <x v="2"/>
    <n v="9960"/>
    <s v="CPR NOT OTHERWISE SPECIFIED"/>
    <x v="2"/>
    <n v="1"/>
    <n v="1"/>
    <n v="76514"/>
    <n v="0"/>
    <n v="0"/>
    <n v="1"/>
  </r>
  <r>
    <x v="3"/>
    <x v="1"/>
    <x v="0"/>
    <n v="9960"/>
    <s v="CPR NOT OTHERWISE SPECIFIED"/>
    <x v="2"/>
    <n v="1"/>
    <n v="1"/>
    <n v="68458"/>
    <n v="0"/>
    <n v="0"/>
    <n v="1"/>
  </r>
  <r>
    <x v="2"/>
    <x v="0"/>
    <x v="1"/>
    <n v="9960"/>
    <s v="CPR NOT OTHERWISE SPECIFIED"/>
    <x v="2"/>
    <n v="1"/>
    <n v="1"/>
    <n v="32487"/>
    <n v="0"/>
    <n v="0"/>
    <n v="1"/>
  </r>
  <r>
    <x v="3"/>
    <x v="0"/>
    <x v="2"/>
    <n v="9960"/>
    <s v="CPR NOT OTHERWISE SPECIFIED"/>
    <x v="2"/>
    <n v="1"/>
    <n v="1"/>
    <n v="32679"/>
    <n v="0"/>
    <n v="0"/>
    <n v="1"/>
  </r>
  <r>
    <x v="3"/>
    <x v="1"/>
    <x v="0"/>
    <n v="9960"/>
    <s v="CPR NOT OTHERWISE SPECIFIED"/>
    <x v="2"/>
    <n v="1"/>
    <n v="1"/>
    <n v="31647"/>
    <n v="0"/>
    <n v="0"/>
    <n v="1"/>
  </r>
  <r>
    <x v="3"/>
    <x v="1"/>
    <x v="4"/>
    <n v="9960"/>
    <s v="CPR NOT OTHERWISE SPECIFIED"/>
    <x v="2"/>
    <n v="1"/>
    <n v="1"/>
    <n v="32556"/>
    <n v="0"/>
    <n v="0"/>
    <n v="1"/>
  </r>
  <r>
    <x v="2"/>
    <x v="0"/>
    <x v="0"/>
    <n v="9960"/>
    <s v="CPR NOT OTHERWISE SPECIFIED"/>
    <x v="2"/>
    <n v="8"/>
    <n v="5"/>
    <n v="525478"/>
    <n v="0"/>
    <n v="0"/>
    <n v="1.6"/>
  </r>
  <r>
    <x v="2"/>
    <x v="0"/>
    <x v="1"/>
    <n v="9960"/>
    <s v="CPR NOT OTHERWISE SPECIFIED"/>
    <x v="2"/>
    <n v="3"/>
    <n v="2"/>
    <n v="528866"/>
    <n v="0"/>
    <n v="0"/>
    <n v="1.5"/>
  </r>
  <r>
    <x v="3"/>
    <x v="0"/>
    <x v="4"/>
    <n v="9960"/>
    <s v="CPR NOT OTHERWISE SPECIFIED"/>
    <x v="2"/>
    <n v="5"/>
    <n v="3"/>
    <n v="485848"/>
    <n v="0"/>
    <n v="0"/>
    <n v="1.7"/>
  </r>
  <r>
    <x v="3"/>
    <x v="1"/>
    <x v="3"/>
    <n v="9960"/>
    <s v="CPR NOT OTHERWISE SPECIFIED"/>
    <x v="2"/>
    <n v="107"/>
    <n v="84"/>
    <n v="406678"/>
    <n v="0.2"/>
    <n v="0.3"/>
    <n v="1.3"/>
  </r>
  <r>
    <x v="5"/>
    <x v="1"/>
    <x v="2"/>
    <n v="9960"/>
    <s v="CPR NOT OTHERWISE SPECIFIED"/>
    <x v="2"/>
    <n v="25"/>
    <n v="20"/>
    <n v="64433"/>
    <n v="0.3"/>
    <n v="0.4"/>
    <n v="1.3"/>
  </r>
  <r>
    <x v="6"/>
    <x v="1"/>
    <x v="0"/>
    <n v="9960"/>
    <s v="CPR NOT OTHERWISE SPECIFIED"/>
    <x v="2"/>
    <n v="3"/>
    <n v="1"/>
    <n v="132966"/>
    <n v="0"/>
    <n v="0"/>
    <n v="3"/>
  </r>
  <r>
    <x v="6"/>
    <x v="1"/>
    <x v="1"/>
    <n v="9960"/>
    <s v="CPR NOT OTHERWISE SPECIFIED"/>
    <x v="2"/>
    <n v="1"/>
    <n v="1"/>
    <n v="131758"/>
    <n v="0"/>
    <n v="0"/>
    <n v="1"/>
  </r>
  <r>
    <x v="7"/>
    <x v="1"/>
    <x v="0"/>
    <n v="9960"/>
    <s v="CPR NOT OTHERWISE SPECIFIED"/>
    <x v="2"/>
    <n v="1"/>
    <n v="1"/>
    <n v="58616"/>
    <n v="0"/>
    <n v="0"/>
    <n v="1"/>
  </r>
  <r>
    <x v="2"/>
    <x v="0"/>
    <x v="2"/>
    <n v="9960"/>
    <s v="CPR NOT OTHERWISE SPECIFIED"/>
    <x v="2"/>
    <n v="5"/>
    <n v="4"/>
    <n v="528916"/>
    <n v="0"/>
    <n v="0"/>
    <n v="1.3"/>
  </r>
  <r>
    <x v="4"/>
    <x v="0"/>
    <x v="2"/>
    <n v="9960"/>
    <s v="CPR NOT OTHERWISE SPECIFIED"/>
    <x v="2"/>
    <n v="17"/>
    <n v="8"/>
    <n v="116261"/>
    <n v="0.1"/>
    <n v="0.1"/>
    <n v="2.1"/>
  </r>
  <r>
    <x v="4"/>
    <x v="1"/>
    <x v="4"/>
    <n v="9960"/>
    <s v="CPR NOT OTHERWISE SPECIFIED"/>
    <x v="2"/>
    <n v="26"/>
    <n v="19"/>
    <n v="108890"/>
    <n v="0.2"/>
    <n v="0.2"/>
    <n v="1.4"/>
  </r>
  <r>
    <x v="0"/>
    <x v="0"/>
    <x v="1"/>
    <n v="9960"/>
    <s v="CPR NOT OTHERWISE SPECIFIED"/>
    <x v="2"/>
    <n v="1"/>
    <n v="1"/>
    <n v="37337"/>
    <n v="0"/>
    <n v="0"/>
    <n v="1"/>
  </r>
  <r>
    <x v="7"/>
    <x v="1"/>
    <x v="3"/>
    <n v="9960"/>
    <s v="CPR NOT OTHERWISE SPECIFIED"/>
    <x v="2"/>
    <n v="3"/>
    <n v="3"/>
    <n v="54807"/>
    <n v="0.1"/>
    <n v="0.1"/>
    <n v="1"/>
  </r>
  <r>
    <x v="2"/>
    <x v="0"/>
    <x v="4"/>
    <n v="9960"/>
    <s v="CPR NOT OTHERWISE SPECIFIED"/>
    <x v="2"/>
    <n v="1"/>
    <n v="1"/>
    <n v="522613"/>
    <n v="0"/>
    <n v="0"/>
    <n v="1"/>
  </r>
  <r>
    <x v="2"/>
    <x v="1"/>
    <x v="3"/>
    <n v="9960"/>
    <s v="CPR NOT OTHERWISE SPECIFIED"/>
    <x v="2"/>
    <n v="27"/>
    <n v="21"/>
    <n v="476043"/>
    <n v="0"/>
    <n v="0.1"/>
    <n v="1.3"/>
  </r>
  <r>
    <x v="2"/>
    <x v="1"/>
    <x v="2"/>
    <n v="9960"/>
    <s v="CPR NOT OTHERWISE SPECIFIED"/>
    <x v="2"/>
    <n v="11"/>
    <n v="7"/>
    <n v="486722"/>
    <n v="0"/>
    <n v="0"/>
    <n v="1.6"/>
  </r>
  <r>
    <x v="9"/>
    <x v="1"/>
    <x v="3"/>
    <n v="9960"/>
    <s v="CPR NOT OTHERWISE SPECIFIED"/>
    <x v="2"/>
    <n v="2"/>
    <n v="1"/>
    <n v="109016"/>
    <n v="0"/>
    <n v="0"/>
    <n v="2"/>
  </r>
  <r>
    <x v="5"/>
    <x v="0"/>
    <x v="2"/>
    <n v="9960"/>
    <s v="CPR NOT OTHERWISE SPECIFIED"/>
    <x v="2"/>
    <n v="24"/>
    <n v="14"/>
    <n v="84910"/>
    <n v="0.2"/>
    <n v="0.3"/>
    <n v="1.7"/>
  </r>
  <r>
    <x v="5"/>
    <x v="1"/>
    <x v="1"/>
    <n v="9960"/>
    <s v="CPR NOT OTHERWISE SPECIFIED"/>
    <x v="2"/>
    <n v="25"/>
    <n v="20"/>
    <n v="62446"/>
    <n v="0.3"/>
    <n v="0.4"/>
    <n v="1.3"/>
  </r>
  <r>
    <x v="5"/>
    <x v="1"/>
    <x v="4"/>
    <n v="9960"/>
    <s v="CPR NOT OTHERWISE SPECIFIED"/>
    <x v="2"/>
    <n v="9"/>
    <n v="9"/>
    <n v="68025"/>
    <n v="0.1"/>
    <n v="0.1"/>
    <n v="1"/>
  </r>
  <r>
    <x v="2"/>
    <x v="0"/>
    <x v="3"/>
    <n v="9960"/>
    <s v="CPR NOT OTHERWISE SPECIFIED"/>
    <x v="2"/>
    <n v="16"/>
    <n v="14"/>
    <n v="509674"/>
    <n v="0"/>
    <n v="0"/>
    <n v="1.1000000000000001"/>
  </r>
  <r>
    <x v="2"/>
    <x v="1"/>
    <x v="0"/>
    <n v="9960"/>
    <s v="CPR NOT OTHERWISE SPECIFIED"/>
    <x v="2"/>
    <n v="20"/>
    <n v="14"/>
    <n v="492606"/>
    <n v="0"/>
    <n v="0"/>
    <n v="1.4"/>
  </r>
  <r>
    <x v="2"/>
    <x v="1"/>
    <x v="1"/>
    <n v="9960"/>
    <s v="CPR NOT OTHERWISE SPECIFIED"/>
    <x v="2"/>
    <n v="7"/>
    <n v="7"/>
    <n v="493027"/>
    <n v="0"/>
    <n v="0"/>
    <n v="1"/>
  </r>
  <r>
    <x v="9"/>
    <x v="0"/>
    <x v="0"/>
    <n v="9960"/>
    <s v="CPR NOT OTHERWISE SPECIFIED"/>
    <x v="2"/>
    <n v="1"/>
    <n v="1"/>
    <n v="108772"/>
    <n v="0"/>
    <n v="0"/>
    <n v="1"/>
  </r>
  <r>
    <x v="9"/>
    <x v="0"/>
    <x v="1"/>
    <n v="9960"/>
    <s v="CPR NOT OTHERWISE SPECIFIED"/>
    <x v="2"/>
    <n v="1"/>
    <n v="1"/>
    <n v="107277"/>
    <n v="0"/>
    <n v="0"/>
    <n v="1"/>
  </r>
  <r>
    <x v="5"/>
    <x v="0"/>
    <x v="0"/>
    <n v="9960"/>
    <s v="CPR NOT OTHERWISE SPECIFIED"/>
    <x v="2"/>
    <n v="40"/>
    <n v="31"/>
    <n v="82201"/>
    <n v="0.4"/>
    <n v="0.5"/>
    <n v="1.3"/>
  </r>
  <r>
    <x v="5"/>
    <x v="0"/>
    <x v="1"/>
    <n v="9960"/>
    <s v="CPR NOT OTHERWISE SPECIFIED"/>
    <x v="2"/>
    <n v="23"/>
    <n v="19"/>
    <n v="82732"/>
    <n v="0.2"/>
    <n v="0.3"/>
    <n v="1.2"/>
  </r>
  <r>
    <x v="5"/>
    <x v="0"/>
    <x v="4"/>
    <n v="9960"/>
    <s v="CPR NOT OTHERWISE SPECIFIED"/>
    <x v="2"/>
    <n v="30"/>
    <n v="21"/>
    <n v="89104"/>
    <n v="0.2"/>
    <n v="0.3"/>
    <n v="1.4"/>
  </r>
  <r>
    <x v="0"/>
    <x v="0"/>
    <x v="3"/>
    <n v="9960"/>
    <s v="CPR NOT OTHERWISE SPECIFIED"/>
    <x v="2"/>
    <n v="2"/>
    <n v="2"/>
    <n v="33617"/>
    <n v="0.1"/>
    <n v="0.1"/>
    <n v="1"/>
  </r>
  <r>
    <x v="0"/>
    <x v="1"/>
    <x v="0"/>
    <n v="9960"/>
    <s v="CPR NOT OTHERWISE SPECIFIED"/>
    <x v="2"/>
    <n v="12"/>
    <n v="7"/>
    <n v="38092"/>
    <n v="0.2"/>
    <n v="0.3"/>
    <n v="1.7"/>
  </r>
  <r>
    <x v="0"/>
    <x v="1"/>
    <x v="1"/>
    <n v="9960"/>
    <s v="CPR NOT OTHERWISE SPECIFIED"/>
    <x v="2"/>
    <n v="4"/>
    <n v="3"/>
    <n v="38882"/>
    <n v="0.1"/>
    <n v="0.1"/>
    <n v="1.3"/>
  </r>
  <r>
    <x v="1"/>
    <x v="0"/>
    <x v="1"/>
    <n v="9960"/>
    <s v="CPR NOT OTHERWISE SPECIFIED"/>
    <x v="2"/>
    <n v="2"/>
    <n v="1"/>
    <n v="112893"/>
    <n v="0"/>
    <n v="0"/>
    <n v="2"/>
  </r>
  <r>
    <x v="1"/>
    <x v="1"/>
    <x v="3"/>
    <n v="9960"/>
    <s v="CPR NOT OTHERWISE SPECIFIED"/>
    <x v="2"/>
    <n v="2"/>
    <n v="2"/>
    <n v="108884"/>
    <n v="0"/>
    <n v="0"/>
    <n v="1"/>
  </r>
  <r>
    <x v="8"/>
    <x v="1"/>
    <x v="3"/>
    <n v="9960"/>
    <s v="CPR NOT OTHERWISE SPECIFIED"/>
    <x v="2"/>
    <n v="5"/>
    <n v="2"/>
    <n v="57052"/>
    <n v="0"/>
    <n v="0.1"/>
    <n v="2.5"/>
  </r>
  <r>
    <x v="2"/>
    <x v="1"/>
    <x v="4"/>
    <n v="9960"/>
    <s v="CPR NOT OTHERWISE SPECIFIED"/>
    <x v="2"/>
    <n v="6"/>
    <n v="6"/>
    <n v="472781"/>
    <n v="0"/>
    <n v="0"/>
    <n v="1"/>
  </r>
  <r>
    <x v="3"/>
    <x v="1"/>
    <x v="2"/>
    <n v="9960"/>
    <s v="CPR NOT OTHERWISE SPECIFIED"/>
    <x v="2"/>
    <n v="25"/>
    <n v="20"/>
    <n v="439256"/>
    <n v="0"/>
    <n v="0.1"/>
    <n v="1.3"/>
  </r>
  <r>
    <x v="9"/>
    <x v="1"/>
    <x v="0"/>
    <n v="9960"/>
    <s v="CPR NOT OTHERWISE SPECIFIED"/>
    <x v="2"/>
    <n v="1"/>
    <n v="1"/>
    <n v="113775"/>
    <n v="0"/>
    <n v="0"/>
    <n v="1"/>
  </r>
  <r>
    <x v="9"/>
    <x v="1"/>
    <x v="4"/>
    <n v="9960"/>
    <s v="CPR NOT OTHERWISE SPECIFIED"/>
    <x v="2"/>
    <n v="3"/>
    <n v="2"/>
    <n v="112083"/>
    <n v="0"/>
    <n v="0"/>
    <n v="1.5"/>
  </r>
  <r>
    <x v="5"/>
    <x v="1"/>
    <x v="3"/>
    <n v="9960"/>
    <s v="CPR NOT OTHERWISE SPECIFIED"/>
    <x v="2"/>
    <n v="102"/>
    <n v="79"/>
    <n v="59124"/>
    <n v="1.3"/>
    <n v="1.7"/>
    <n v="1.3"/>
  </r>
  <r>
    <x v="0"/>
    <x v="0"/>
    <x v="0"/>
    <n v="9960"/>
    <s v="CPR NOT OTHERWISE SPECIFIED"/>
    <x v="2"/>
    <n v="3"/>
    <n v="2"/>
    <n v="36478"/>
    <n v="0.1"/>
    <n v="0.1"/>
    <n v="1.5"/>
  </r>
  <r>
    <x v="6"/>
    <x v="0"/>
    <x v="3"/>
    <n v="9960"/>
    <s v="CPR NOT OTHERWISE SPECIFIED"/>
    <x v="2"/>
    <n v="6"/>
    <n v="4"/>
    <n v="123653"/>
    <n v="0"/>
    <n v="0"/>
    <n v="1.5"/>
  </r>
  <r>
    <x v="7"/>
    <x v="1"/>
    <x v="2"/>
    <n v="9960"/>
    <s v="CPR NOT OTHERWISE SPECIFIED"/>
    <x v="2"/>
    <n v="1"/>
    <n v="1"/>
    <n v="59843"/>
    <n v="0"/>
    <n v="0"/>
    <n v="1"/>
  </r>
  <r>
    <x v="8"/>
    <x v="0"/>
    <x v="0"/>
    <n v="9960"/>
    <s v="CPR NOT OTHERWISE SPECIFIED"/>
    <x v="2"/>
    <n v="2"/>
    <n v="2"/>
    <n v="57097"/>
    <n v="0"/>
    <n v="0"/>
    <n v="1"/>
  </r>
  <r>
    <x v="3"/>
    <x v="0"/>
    <x v="3"/>
    <n v="9960"/>
    <s v="CPR NOT OTHERWISE SPECIFIED"/>
    <x v="2"/>
    <n v="48"/>
    <n v="37"/>
    <n v="444401"/>
    <n v="0.1"/>
    <n v="0.1"/>
    <n v="1.3"/>
  </r>
  <r>
    <x v="3"/>
    <x v="0"/>
    <x v="2"/>
    <n v="9960"/>
    <s v="CPR NOT OTHERWISE SPECIFIED"/>
    <x v="2"/>
    <n v="8"/>
    <n v="6"/>
    <n v="479057"/>
    <n v="0"/>
    <n v="0"/>
    <n v="1.3"/>
  </r>
  <r>
    <x v="3"/>
    <x v="1"/>
    <x v="0"/>
    <n v="9960"/>
    <s v="CPR NOT OTHERWISE SPECIFIED"/>
    <x v="2"/>
    <n v="63"/>
    <n v="49"/>
    <n v="424714"/>
    <n v="0.1"/>
    <n v="0.1"/>
    <n v="1.3"/>
  </r>
  <r>
    <x v="3"/>
    <x v="1"/>
    <x v="1"/>
    <n v="9960"/>
    <s v="CPR NOT OTHERWISE SPECIFIED"/>
    <x v="2"/>
    <n v="56"/>
    <n v="40"/>
    <n v="434085"/>
    <n v="0.1"/>
    <n v="0.1"/>
    <n v="1.4"/>
  </r>
  <r>
    <x v="4"/>
    <x v="0"/>
    <x v="0"/>
    <n v="9960"/>
    <s v="CPR NOT OTHERWISE SPECIFIED"/>
    <x v="2"/>
    <n v="28"/>
    <n v="21"/>
    <n v="112339"/>
    <n v="0.2"/>
    <n v="0.2"/>
    <n v="1.3"/>
  </r>
  <r>
    <x v="4"/>
    <x v="0"/>
    <x v="1"/>
    <n v="9960"/>
    <s v="CPR NOT OTHERWISE SPECIFIED"/>
    <x v="2"/>
    <n v="12"/>
    <n v="10"/>
    <n v="111782"/>
    <n v="0.1"/>
    <n v="0.1"/>
    <n v="1.2"/>
  </r>
  <r>
    <x v="4"/>
    <x v="0"/>
    <x v="4"/>
    <n v="9960"/>
    <s v="CPR NOT OTHERWISE SPECIFIED"/>
    <x v="2"/>
    <n v="6"/>
    <n v="4"/>
    <n v="123062"/>
    <n v="0"/>
    <n v="0"/>
    <n v="1.5"/>
  </r>
  <r>
    <x v="0"/>
    <x v="1"/>
    <x v="3"/>
    <n v="9960"/>
    <s v="CPR NOT OTHERWISE SPECIFIED"/>
    <x v="2"/>
    <n v="7"/>
    <n v="5"/>
    <n v="35660"/>
    <n v="0.1"/>
    <n v="0.2"/>
    <n v="1.4"/>
  </r>
  <r>
    <x v="6"/>
    <x v="1"/>
    <x v="3"/>
    <n v="9960"/>
    <s v="CPR NOT OTHERWISE SPECIFIED"/>
    <x v="2"/>
    <n v="3"/>
    <n v="1"/>
    <n v="128400"/>
    <n v="0"/>
    <n v="0"/>
    <n v="3"/>
  </r>
  <r>
    <x v="1"/>
    <x v="1"/>
    <x v="0"/>
    <n v="9960"/>
    <s v="CPR NOT OTHERWISE SPECIFIED"/>
    <x v="2"/>
    <n v="4"/>
    <n v="2"/>
    <n v="115681"/>
    <n v="0"/>
    <n v="0"/>
    <n v="2"/>
  </r>
  <r>
    <x v="1"/>
    <x v="1"/>
    <x v="1"/>
    <n v="9960"/>
    <s v="CPR NOT OTHERWISE SPECIFIED"/>
    <x v="2"/>
    <n v="1"/>
    <n v="1"/>
    <n v="116587"/>
    <n v="0"/>
    <n v="0"/>
    <n v="1"/>
  </r>
  <r>
    <x v="7"/>
    <x v="0"/>
    <x v="0"/>
    <n v="9960"/>
    <s v="CPR NOT OTHERWISE SPECIFIED"/>
    <x v="2"/>
    <n v="1"/>
    <n v="1"/>
    <n v="60960"/>
    <n v="0"/>
    <n v="0"/>
    <n v="1"/>
  </r>
  <r>
    <x v="8"/>
    <x v="0"/>
    <x v="3"/>
    <n v="9960"/>
    <s v="CPR NOT OTHERWISE SPECIFIED"/>
    <x v="2"/>
    <n v="1"/>
    <n v="1"/>
    <n v="53968"/>
    <n v="0"/>
    <n v="0"/>
    <n v="1"/>
  </r>
  <r>
    <x v="8"/>
    <x v="1"/>
    <x v="1"/>
    <n v="9960"/>
    <s v="CPR NOT OTHERWISE SPECIFIED"/>
    <x v="2"/>
    <n v="3"/>
    <n v="2"/>
    <n v="61058"/>
    <n v="0"/>
    <n v="0"/>
    <n v="1.5"/>
  </r>
  <r>
    <x v="3"/>
    <x v="0"/>
    <x v="0"/>
    <n v="9960"/>
    <s v="CPR NOT OTHERWISE SPECIFIED"/>
    <x v="2"/>
    <n v="36"/>
    <n v="31"/>
    <n v="462693"/>
    <n v="0.1"/>
    <n v="0.1"/>
    <n v="1.2"/>
  </r>
  <r>
    <x v="3"/>
    <x v="0"/>
    <x v="1"/>
    <n v="9960"/>
    <s v="CPR NOT OTHERWISE SPECIFIED"/>
    <x v="2"/>
    <n v="9"/>
    <n v="7"/>
    <n v="472324"/>
    <n v="0"/>
    <n v="0"/>
    <n v="1.3"/>
  </r>
  <r>
    <x v="3"/>
    <x v="1"/>
    <x v="4"/>
    <n v="9960"/>
    <s v="CPR NOT OTHERWISE SPECIFIED"/>
    <x v="2"/>
    <n v="18"/>
    <n v="18"/>
    <n v="442966"/>
    <n v="0"/>
    <n v="0"/>
    <n v="1"/>
  </r>
  <r>
    <x v="4"/>
    <x v="1"/>
    <x v="3"/>
    <n v="9960"/>
    <s v="CPR NOT OTHERWISE SPECIFIED"/>
    <x v="2"/>
    <n v="72"/>
    <n v="50"/>
    <n v="99196"/>
    <n v="0.5"/>
    <n v="0.7"/>
    <n v="1.4"/>
  </r>
  <r>
    <x v="4"/>
    <x v="1"/>
    <x v="2"/>
    <n v="9960"/>
    <s v="CPR NOT OTHERWISE SPECIFIED"/>
    <x v="2"/>
    <n v="23"/>
    <n v="17"/>
    <n v="103501"/>
    <n v="0.2"/>
    <n v="0.2"/>
    <n v="1.4"/>
  </r>
  <r>
    <x v="4"/>
    <x v="0"/>
    <x v="3"/>
    <n v="9960"/>
    <s v="CPR NOT OTHERWISE SPECIFIED"/>
    <x v="2"/>
    <n v="37"/>
    <n v="27"/>
    <n v="110163"/>
    <n v="0.2"/>
    <n v="0.3"/>
    <n v="1.4"/>
  </r>
  <r>
    <x v="4"/>
    <x v="1"/>
    <x v="0"/>
    <n v="9960"/>
    <s v="CPR NOT OTHERWISE SPECIFIED"/>
    <x v="2"/>
    <n v="48"/>
    <n v="38"/>
    <n v="100588"/>
    <n v="0.4"/>
    <n v="0.5"/>
    <n v="1.3"/>
  </r>
  <r>
    <x v="4"/>
    <x v="1"/>
    <x v="1"/>
    <n v="9960"/>
    <s v="CPR NOT OTHERWISE SPECIFIED"/>
    <x v="2"/>
    <n v="35"/>
    <n v="26"/>
    <n v="99623"/>
    <n v="0.3"/>
    <n v="0.4"/>
    <n v="1.3"/>
  </r>
  <r>
    <x v="5"/>
    <x v="0"/>
    <x v="3"/>
    <n v="9960"/>
    <s v="CPR NOT OTHERWISE SPECIFIED"/>
    <x v="2"/>
    <n v="74"/>
    <n v="58"/>
    <n v="79176"/>
    <n v="0.7"/>
    <n v="0.9"/>
    <n v="1.3"/>
  </r>
  <r>
    <x v="5"/>
    <x v="1"/>
    <x v="0"/>
    <n v="9960"/>
    <s v="CPR NOT OTHERWISE SPECIFIED"/>
    <x v="2"/>
    <n v="53"/>
    <n v="41"/>
    <n v="61808"/>
    <n v="0.7"/>
    <n v="0.9"/>
    <n v="1.3"/>
  </r>
  <r>
    <x v="0"/>
    <x v="1"/>
    <x v="0"/>
    <n v="9960"/>
    <s v="CPR NOT OTHERWISE SPECIFIED"/>
    <x v="2"/>
    <n v="1"/>
    <n v="1"/>
    <n v="2013"/>
    <n v="0.5"/>
    <n v="0.5"/>
    <n v="1"/>
  </r>
  <r>
    <x v="6"/>
    <x v="0"/>
    <x v="4"/>
    <n v="9960"/>
    <s v="CPR NOT OTHERWISE SPECIFIED"/>
    <x v="2"/>
    <n v="1"/>
    <n v="1"/>
    <n v="18618"/>
    <n v="0.1"/>
    <n v="0.1"/>
    <n v="1"/>
  </r>
  <r>
    <x v="2"/>
    <x v="1"/>
    <x v="1"/>
    <n v="9960"/>
    <s v="CPR NOT OTHERWISE SPECIFIED"/>
    <x v="2"/>
    <n v="1"/>
    <n v="1"/>
    <n v="82231"/>
    <n v="0"/>
    <n v="0"/>
    <n v="1"/>
  </r>
  <r>
    <x v="2"/>
    <x v="1"/>
    <x v="2"/>
    <n v="9960"/>
    <s v="CPR NOT OTHERWISE SPECIFIED"/>
    <x v="2"/>
    <n v="1"/>
    <n v="1"/>
    <n v="137560"/>
    <n v="0"/>
    <n v="0"/>
    <n v="1"/>
  </r>
  <r>
    <x v="3"/>
    <x v="1"/>
    <x v="4"/>
    <n v="9960"/>
    <s v="CPR NOT OTHERWISE SPECIFIED"/>
    <x v="2"/>
    <n v="1"/>
    <n v="1"/>
    <n v="89616"/>
    <n v="0"/>
    <n v="0"/>
    <n v="1"/>
  </r>
  <r>
    <x v="4"/>
    <x v="0"/>
    <x v="4"/>
    <n v="9960"/>
    <s v="CPR NOT OTHERWISE SPECIFIED"/>
    <x v="2"/>
    <n v="1"/>
    <n v="1"/>
    <n v="11804"/>
    <n v="0.1"/>
    <n v="0.1"/>
    <n v="1"/>
  </r>
  <r>
    <x v="5"/>
    <x v="0"/>
    <x v="1"/>
    <n v="9960"/>
    <s v="CPR NOT OTHERWISE SPECIFIED"/>
    <x v="2"/>
    <n v="1"/>
    <n v="1"/>
    <n v="13713"/>
    <n v="0.1"/>
    <n v="0.1"/>
    <n v="1"/>
  </r>
  <r>
    <x v="5"/>
    <x v="0"/>
    <x v="4"/>
    <n v="9960"/>
    <s v="CPR NOT OTHERWISE SPECIFIED"/>
    <x v="2"/>
    <n v="2"/>
    <n v="2"/>
    <n v="10950"/>
    <n v="0.2"/>
    <n v="0.2"/>
    <n v="1"/>
  </r>
  <r>
    <x v="5"/>
    <x v="1"/>
    <x v="4"/>
    <n v="9960"/>
    <s v="CPR NOT OTHERWISE SPECIFIED"/>
    <x v="2"/>
    <n v="5"/>
    <n v="4"/>
    <n v="7163"/>
    <n v="0.6"/>
    <n v="0.7"/>
    <n v="1.2"/>
  </r>
</pivotCacheRecords>
</file>

<file path=xl/pivotCache/pivotCacheRecords2.xml><?xml version="1.0" encoding="utf-8"?>
<pivotCacheRecords xmlns="http://schemas.openxmlformats.org/spreadsheetml/2006/main" xmlns:r="http://schemas.openxmlformats.org/officeDocument/2006/relationships" count="1130">
  <r>
    <x v="0"/>
    <x v="0"/>
    <x v="0"/>
    <n v="9960"/>
    <s v="CPR NOT OTHERWISE SPECIFIED"/>
    <x v="0"/>
    <n v="3"/>
    <n v="1"/>
    <n v="9002"/>
    <n v="0.1"/>
    <n v="0.3"/>
    <n v="3"/>
  </r>
  <r>
    <x v="0"/>
    <x v="0"/>
    <x v="1"/>
    <n v="9960"/>
    <s v="CPR NOT OTHERWISE SPECIFIED"/>
    <x v="0"/>
    <n v="2"/>
    <n v="1"/>
    <n v="8923"/>
    <n v="0.1"/>
    <n v="0.2"/>
    <n v="2"/>
  </r>
  <r>
    <x v="0"/>
    <x v="0"/>
    <x v="2"/>
    <n v="9960"/>
    <s v="CPR NOT OTHERWISE SPECIFIED"/>
    <x v="0"/>
    <n v="3"/>
    <n v="2"/>
    <n v="8367"/>
    <n v="0.2"/>
    <n v="0.4"/>
    <n v="1.5"/>
  </r>
  <r>
    <x v="0"/>
    <x v="1"/>
    <x v="1"/>
    <n v="9960"/>
    <s v="CPR NOT OTHERWISE SPECIFIED"/>
    <x v="0"/>
    <n v="3"/>
    <n v="2"/>
    <n v="9218"/>
    <n v="0.2"/>
    <n v="0.3"/>
    <n v="1.5"/>
  </r>
  <r>
    <x v="1"/>
    <x v="0"/>
    <x v="2"/>
    <n v="9960"/>
    <s v="CPR NOT OTHERWISE SPECIFIED"/>
    <x v="0"/>
    <n v="1"/>
    <n v="1"/>
    <n v="22644"/>
    <n v="0"/>
    <n v="0"/>
    <n v="1"/>
  </r>
  <r>
    <x v="1"/>
    <x v="1"/>
    <x v="0"/>
    <n v="9960"/>
    <s v="CPR NOT OTHERWISE SPECIFIED"/>
    <x v="0"/>
    <n v="1"/>
    <n v="1"/>
    <n v="24438"/>
    <n v="0"/>
    <n v="0"/>
    <n v="1"/>
  </r>
  <r>
    <x v="2"/>
    <x v="0"/>
    <x v="1"/>
    <n v="9960"/>
    <s v="CPR NOT OTHERWISE SPECIFIED"/>
    <x v="0"/>
    <n v="1"/>
    <n v="1"/>
    <n v="142780"/>
    <n v="0"/>
    <n v="0"/>
    <n v="1"/>
  </r>
  <r>
    <x v="2"/>
    <x v="0"/>
    <x v="2"/>
    <n v="9960"/>
    <s v="CPR NOT OTHERWISE SPECIFIED"/>
    <x v="0"/>
    <n v="4"/>
    <n v="3"/>
    <n v="135406"/>
    <n v="0"/>
    <n v="0"/>
    <n v="1.3"/>
  </r>
  <r>
    <x v="2"/>
    <x v="1"/>
    <x v="0"/>
    <n v="9960"/>
    <s v="CPR NOT OTHERWISE SPECIFIED"/>
    <x v="0"/>
    <n v="2"/>
    <n v="2"/>
    <n v="123708"/>
    <n v="0"/>
    <n v="0"/>
    <n v="1"/>
  </r>
  <r>
    <x v="2"/>
    <x v="1"/>
    <x v="1"/>
    <n v="9960"/>
    <s v="CPR NOT OTHERWISE SPECIFIED"/>
    <x v="0"/>
    <n v="1"/>
    <n v="1"/>
    <n v="123485"/>
    <n v="0"/>
    <n v="0"/>
    <n v="1"/>
  </r>
  <r>
    <x v="3"/>
    <x v="0"/>
    <x v="0"/>
    <n v="9960"/>
    <s v="CPR NOT OTHERWISE SPECIFIED"/>
    <x v="0"/>
    <n v="11"/>
    <n v="7"/>
    <n v="130694"/>
    <n v="0.1"/>
    <n v="0.1"/>
    <n v="1.6"/>
  </r>
  <r>
    <x v="3"/>
    <x v="0"/>
    <x v="1"/>
    <n v="9960"/>
    <s v="CPR NOT OTHERWISE SPECIFIED"/>
    <x v="0"/>
    <n v="10"/>
    <n v="6"/>
    <n v="131165"/>
    <n v="0"/>
    <n v="0.1"/>
    <n v="1.7"/>
  </r>
  <r>
    <x v="3"/>
    <x v="0"/>
    <x v="2"/>
    <n v="9960"/>
    <s v="CPR NOT OTHERWISE SPECIFIED"/>
    <x v="0"/>
    <n v="10"/>
    <n v="7"/>
    <n v="129324"/>
    <n v="0.1"/>
    <n v="0.1"/>
    <n v="1.4"/>
  </r>
  <r>
    <x v="3"/>
    <x v="1"/>
    <x v="0"/>
    <n v="9960"/>
    <s v="CPR NOT OTHERWISE SPECIFIED"/>
    <x v="0"/>
    <n v="29"/>
    <n v="17"/>
    <n v="118311"/>
    <n v="0.1"/>
    <n v="0.2"/>
    <n v="1.7"/>
  </r>
  <r>
    <x v="3"/>
    <x v="1"/>
    <x v="1"/>
    <n v="9960"/>
    <s v="CPR NOT OTHERWISE SPECIFIED"/>
    <x v="0"/>
    <n v="16"/>
    <n v="13"/>
    <n v="119316"/>
    <n v="0.1"/>
    <n v="0.1"/>
    <n v="1.2"/>
  </r>
  <r>
    <x v="3"/>
    <x v="1"/>
    <x v="2"/>
    <n v="9960"/>
    <s v="CPR NOT OTHERWISE SPECIFIED"/>
    <x v="0"/>
    <n v="25"/>
    <n v="13"/>
    <n v="116567"/>
    <n v="0.1"/>
    <n v="0.2"/>
    <n v="1.9"/>
  </r>
  <r>
    <x v="4"/>
    <x v="0"/>
    <x v="0"/>
    <n v="9960"/>
    <s v="CPR NOT OTHERWISE SPECIFIED"/>
    <x v="0"/>
    <n v="2"/>
    <n v="2"/>
    <n v="7817"/>
    <n v="0.3"/>
    <n v="0.3"/>
    <n v="1"/>
  </r>
  <r>
    <x v="4"/>
    <x v="0"/>
    <x v="1"/>
    <n v="9960"/>
    <s v="CPR NOT OTHERWISE SPECIFIED"/>
    <x v="0"/>
    <n v="3"/>
    <n v="2"/>
    <n v="8827"/>
    <n v="0.2"/>
    <n v="0.3"/>
    <n v="1.5"/>
  </r>
  <r>
    <x v="4"/>
    <x v="0"/>
    <x v="2"/>
    <n v="9960"/>
    <s v="CPR NOT OTHERWISE SPECIFIED"/>
    <x v="0"/>
    <n v="4"/>
    <n v="4"/>
    <n v="9872"/>
    <n v="0.4"/>
    <n v="0.4"/>
    <n v="1"/>
  </r>
  <r>
    <x v="4"/>
    <x v="1"/>
    <x v="0"/>
    <n v="9960"/>
    <s v="CPR NOT OTHERWISE SPECIFIED"/>
    <x v="0"/>
    <n v="12"/>
    <n v="7"/>
    <n v="9114"/>
    <n v="0.8"/>
    <n v="1.3"/>
    <n v="1.7"/>
  </r>
  <r>
    <x v="4"/>
    <x v="1"/>
    <x v="1"/>
    <n v="9960"/>
    <s v="CPR NOT OTHERWISE SPECIFIED"/>
    <x v="0"/>
    <n v="5"/>
    <n v="4"/>
    <n v="9934"/>
    <n v="0.4"/>
    <n v="0.5"/>
    <n v="1.2"/>
  </r>
  <r>
    <x v="4"/>
    <x v="1"/>
    <x v="2"/>
    <n v="9960"/>
    <s v="CPR NOT OTHERWISE SPECIFIED"/>
    <x v="0"/>
    <n v="4"/>
    <n v="3"/>
    <n v="10879"/>
    <n v="0.3"/>
    <n v="0.4"/>
    <n v="1.3"/>
  </r>
  <r>
    <x v="5"/>
    <x v="0"/>
    <x v="0"/>
    <n v="9960"/>
    <s v="CPR NOT OTHERWISE SPECIFIED"/>
    <x v="0"/>
    <n v="1"/>
    <n v="1"/>
    <n v="2615"/>
    <n v="0.4"/>
    <n v="0.4"/>
    <n v="1"/>
  </r>
  <r>
    <x v="5"/>
    <x v="0"/>
    <x v="1"/>
    <n v="9960"/>
    <s v="CPR NOT OTHERWISE SPECIFIED"/>
    <x v="0"/>
    <n v="1"/>
    <n v="1"/>
    <n v="3206"/>
    <n v="0.3"/>
    <n v="0.3"/>
    <n v="1"/>
  </r>
  <r>
    <x v="5"/>
    <x v="0"/>
    <x v="2"/>
    <n v="9960"/>
    <s v="CPR NOT OTHERWISE SPECIFIED"/>
    <x v="0"/>
    <n v="1"/>
    <n v="1"/>
    <n v="3818"/>
    <n v="0.3"/>
    <n v="0.3"/>
    <n v="1"/>
  </r>
  <r>
    <x v="5"/>
    <x v="1"/>
    <x v="0"/>
    <n v="9960"/>
    <s v="CPR NOT OTHERWISE SPECIFIED"/>
    <x v="0"/>
    <n v="1"/>
    <n v="1"/>
    <n v="2101"/>
    <n v="0.5"/>
    <n v="0.5"/>
    <n v="1"/>
  </r>
  <r>
    <x v="5"/>
    <x v="1"/>
    <x v="1"/>
    <n v="9960"/>
    <s v="CPR NOT OTHERWISE SPECIFIED"/>
    <x v="0"/>
    <n v="1"/>
    <n v="1"/>
    <n v="2554"/>
    <n v="0.4"/>
    <n v="0.4"/>
    <n v="1"/>
  </r>
  <r>
    <x v="5"/>
    <x v="1"/>
    <x v="2"/>
    <n v="9960"/>
    <s v="CPR NOT OTHERWISE SPECIFIED"/>
    <x v="0"/>
    <n v="3"/>
    <n v="2"/>
    <n v="2967"/>
    <n v="0.7"/>
    <n v="1"/>
    <n v="1.5"/>
  </r>
  <r>
    <x v="0"/>
    <x v="0"/>
    <x v="3"/>
    <n v="9960"/>
    <s v="CPR NOT OTHERWISE SPECIFIED"/>
    <x v="0"/>
    <n v="18"/>
    <n v="18"/>
    <n v="219986"/>
    <n v="0.1"/>
    <n v="0.1"/>
    <n v="1"/>
  </r>
  <r>
    <x v="0"/>
    <x v="0"/>
    <x v="0"/>
    <n v="9960"/>
    <s v="CPR NOT OTHERWISE SPECIFIED"/>
    <x v="0"/>
    <n v="11"/>
    <n v="11"/>
    <n v="228941"/>
    <n v="0"/>
    <n v="0"/>
    <n v="1"/>
  </r>
  <r>
    <x v="0"/>
    <x v="0"/>
    <x v="1"/>
    <n v="9960"/>
    <s v="CPR NOT OTHERWISE SPECIFIED"/>
    <x v="0"/>
    <n v="25"/>
    <n v="25"/>
    <n v="236265"/>
    <n v="0.1"/>
    <n v="0.1"/>
    <n v="1"/>
  </r>
  <r>
    <x v="0"/>
    <x v="0"/>
    <x v="2"/>
    <n v="9960"/>
    <s v="CPR NOT OTHERWISE SPECIFIED"/>
    <x v="0"/>
    <n v="18"/>
    <n v="17"/>
    <n v="232931"/>
    <n v="0.1"/>
    <n v="0.1"/>
    <n v="1.1000000000000001"/>
  </r>
  <r>
    <x v="0"/>
    <x v="0"/>
    <x v="4"/>
    <n v="9960"/>
    <s v="CPR NOT OTHERWISE SPECIFIED"/>
    <x v="0"/>
    <n v="12"/>
    <n v="12"/>
    <n v="223945"/>
    <n v="0.1"/>
    <n v="0.1"/>
    <n v="1"/>
  </r>
  <r>
    <x v="0"/>
    <x v="1"/>
    <x v="3"/>
    <n v="9960"/>
    <s v="CPR NOT OTHERWISE SPECIFIED"/>
    <x v="0"/>
    <n v="18"/>
    <n v="17"/>
    <n v="233020"/>
    <n v="0.1"/>
    <n v="0.1"/>
    <n v="1.1000000000000001"/>
  </r>
  <r>
    <x v="0"/>
    <x v="1"/>
    <x v="0"/>
    <n v="9960"/>
    <s v="CPR NOT OTHERWISE SPECIFIED"/>
    <x v="0"/>
    <n v="27"/>
    <n v="26"/>
    <n v="242793"/>
    <n v="0.1"/>
    <n v="0.1"/>
    <n v="1"/>
  </r>
  <r>
    <x v="0"/>
    <x v="1"/>
    <x v="1"/>
    <n v="9960"/>
    <s v="CPR NOT OTHERWISE SPECIFIED"/>
    <x v="0"/>
    <n v="24"/>
    <n v="23"/>
    <n v="250153"/>
    <n v="0.1"/>
    <n v="0.1"/>
    <n v="1"/>
  </r>
  <r>
    <x v="0"/>
    <x v="1"/>
    <x v="2"/>
    <n v="9960"/>
    <s v="CPR NOT OTHERWISE SPECIFIED"/>
    <x v="0"/>
    <n v="25"/>
    <n v="23"/>
    <n v="246640"/>
    <n v="0.1"/>
    <n v="0.1"/>
    <n v="1.1000000000000001"/>
  </r>
  <r>
    <x v="0"/>
    <x v="1"/>
    <x v="4"/>
    <n v="9960"/>
    <s v="CPR NOT OTHERWISE SPECIFIED"/>
    <x v="0"/>
    <n v="21"/>
    <n v="21"/>
    <n v="236811"/>
    <n v="0.1"/>
    <n v="0.1"/>
    <n v="1"/>
  </r>
  <r>
    <x v="6"/>
    <x v="0"/>
    <x v="1"/>
    <n v="9960"/>
    <s v="CPR NOT OTHERWISE SPECIFIED"/>
    <x v="0"/>
    <n v="1"/>
    <n v="1"/>
    <n v="754681"/>
    <n v="0"/>
    <n v="0"/>
    <n v="1"/>
  </r>
  <r>
    <x v="6"/>
    <x v="0"/>
    <x v="2"/>
    <n v="9960"/>
    <s v="CPR NOT OTHERWISE SPECIFIED"/>
    <x v="0"/>
    <n v="1"/>
    <n v="1"/>
    <n v="759655"/>
    <n v="0"/>
    <n v="0"/>
    <n v="1"/>
  </r>
  <r>
    <x v="6"/>
    <x v="0"/>
    <x v="4"/>
    <n v="9960"/>
    <s v="CPR NOT OTHERWISE SPECIFIED"/>
    <x v="0"/>
    <n v="1"/>
    <n v="1"/>
    <n v="779037"/>
    <n v="0"/>
    <n v="0"/>
    <n v="1"/>
  </r>
  <r>
    <x v="6"/>
    <x v="1"/>
    <x v="3"/>
    <n v="9960"/>
    <s v="CPR NOT OTHERWISE SPECIFIED"/>
    <x v="0"/>
    <n v="4"/>
    <n v="3"/>
    <n v="757756"/>
    <n v="0"/>
    <n v="0"/>
    <n v="1.3"/>
  </r>
  <r>
    <x v="6"/>
    <x v="1"/>
    <x v="1"/>
    <n v="9960"/>
    <s v="CPR NOT OTHERWISE SPECIFIED"/>
    <x v="0"/>
    <n v="4"/>
    <n v="4"/>
    <n v="789193"/>
    <n v="0"/>
    <n v="0"/>
    <n v="1"/>
  </r>
  <r>
    <x v="6"/>
    <x v="1"/>
    <x v="2"/>
    <n v="9960"/>
    <s v="CPR NOT OTHERWISE SPECIFIED"/>
    <x v="0"/>
    <n v="3"/>
    <n v="2"/>
    <n v="794603"/>
    <n v="0"/>
    <n v="0"/>
    <n v="1.5"/>
  </r>
  <r>
    <x v="6"/>
    <x v="1"/>
    <x v="4"/>
    <n v="9960"/>
    <s v="CPR NOT OTHERWISE SPECIFIED"/>
    <x v="0"/>
    <n v="2"/>
    <n v="1"/>
    <n v="817051"/>
    <n v="0"/>
    <n v="0"/>
    <n v="2"/>
  </r>
  <r>
    <x v="1"/>
    <x v="0"/>
    <x v="3"/>
    <n v="9960"/>
    <s v="CPR NOT OTHERWISE SPECIFIED"/>
    <x v="0"/>
    <n v="3"/>
    <n v="3"/>
    <n v="617346"/>
    <n v="0"/>
    <n v="0"/>
    <n v="1"/>
  </r>
  <r>
    <x v="1"/>
    <x v="0"/>
    <x v="0"/>
    <n v="9960"/>
    <s v="CPR NOT OTHERWISE SPECIFIED"/>
    <x v="0"/>
    <n v="4"/>
    <n v="4"/>
    <n v="647763"/>
    <n v="0"/>
    <n v="0"/>
    <n v="1"/>
  </r>
  <r>
    <x v="1"/>
    <x v="0"/>
    <x v="1"/>
    <n v="9960"/>
    <s v="CPR NOT OTHERWISE SPECIFIED"/>
    <x v="0"/>
    <n v="1"/>
    <n v="1"/>
    <n v="668364"/>
    <n v="0"/>
    <n v="0"/>
    <n v="1"/>
  </r>
  <r>
    <x v="1"/>
    <x v="0"/>
    <x v="2"/>
    <n v="9960"/>
    <s v="CPR NOT OTHERWISE SPECIFIED"/>
    <x v="0"/>
    <n v="2"/>
    <n v="2"/>
    <n v="673683"/>
    <n v="0"/>
    <n v="0"/>
    <n v="1"/>
  </r>
  <r>
    <x v="1"/>
    <x v="0"/>
    <x v="4"/>
    <n v="9960"/>
    <s v="CPR NOT OTHERWISE SPECIFIED"/>
    <x v="0"/>
    <n v="3"/>
    <n v="3"/>
    <n v="683244"/>
    <n v="0"/>
    <n v="0"/>
    <n v="1"/>
  </r>
  <r>
    <x v="1"/>
    <x v="1"/>
    <x v="3"/>
    <n v="9960"/>
    <s v="CPR NOT OTHERWISE SPECIFIED"/>
    <x v="0"/>
    <n v="4"/>
    <n v="4"/>
    <n v="646834"/>
    <n v="0"/>
    <n v="0"/>
    <n v="1"/>
  </r>
  <r>
    <x v="1"/>
    <x v="1"/>
    <x v="0"/>
    <n v="9960"/>
    <s v="CPR NOT OTHERWISE SPECIFIED"/>
    <x v="0"/>
    <n v="8"/>
    <n v="7"/>
    <n v="678954"/>
    <n v="0"/>
    <n v="0"/>
    <n v="1.1000000000000001"/>
  </r>
  <r>
    <x v="1"/>
    <x v="1"/>
    <x v="1"/>
    <n v="9960"/>
    <s v="CPR NOT OTHERWISE SPECIFIED"/>
    <x v="0"/>
    <n v="5"/>
    <n v="5"/>
    <n v="699954"/>
    <n v="0"/>
    <n v="0"/>
    <n v="1"/>
  </r>
  <r>
    <x v="1"/>
    <x v="1"/>
    <x v="2"/>
    <n v="9960"/>
    <s v="CPR NOT OTHERWISE SPECIFIED"/>
    <x v="0"/>
    <n v="2"/>
    <n v="2"/>
    <n v="705764"/>
    <n v="0"/>
    <n v="0"/>
    <n v="1"/>
  </r>
  <r>
    <x v="1"/>
    <x v="1"/>
    <x v="4"/>
    <n v="9960"/>
    <s v="CPR NOT OTHERWISE SPECIFIED"/>
    <x v="0"/>
    <n v="2"/>
    <n v="2"/>
    <n v="714811"/>
    <n v="0"/>
    <n v="0"/>
    <n v="1"/>
  </r>
  <r>
    <x v="7"/>
    <x v="0"/>
    <x v="3"/>
    <n v="9960"/>
    <s v="CPR NOT OTHERWISE SPECIFIED"/>
    <x v="0"/>
    <n v="4"/>
    <n v="4"/>
    <n v="390287"/>
    <n v="0"/>
    <n v="0"/>
    <n v="1"/>
  </r>
  <r>
    <x v="7"/>
    <x v="0"/>
    <x v="0"/>
    <n v="9960"/>
    <s v="CPR NOT OTHERWISE SPECIFIED"/>
    <x v="0"/>
    <n v="2"/>
    <n v="2"/>
    <n v="403502"/>
    <n v="0"/>
    <n v="0"/>
    <n v="1"/>
  </r>
  <r>
    <x v="7"/>
    <x v="0"/>
    <x v="2"/>
    <n v="9960"/>
    <s v="CPR NOT OTHERWISE SPECIFIED"/>
    <x v="0"/>
    <n v="1"/>
    <n v="1"/>
    <n v="436878"/>
    <n v="0"/>
    <n v="0"/>
    <n v="1"/>
  </r>
  <r>
    <x v="7"/>
    <x v="0"/>
    <x v="4"/>
    <n v="9960"/>
    <s v="CPR NOT OTHERWISE SPECIFIED"/>
    <x v="0"/>
    <n v="3"/>
    <n v="3"/>
    <n v="459030"/>
    <n v="0"/>
    <n v="0"/>
    <n v="1"/>
  </r>
  <r>
    <x v="7"/>
    <x v="1"/>
    <x v="3"/>
    <n v="9960"/>
    <s v="CPR NOT OTHERWISE SPECIFIED"/>
    <x v="0"/>
    <n v="4"/>
    <n v="4"/>
    <n v="392131"/>
    <n v="0"/>
    <n v="0"/>
    <n v="1"/>
  </r>
  <r>
    <x v="7"/>
    <x v="1"/>
    <x v="0"/>
    <n v="9960"/>
    <s v="CPR NOT OTHERWISE SPECIFIED"/>
    <x v="0"/>
    <n v="7"/>
    <n v="7"/>
    <n v="408427"/>
    <n v="0"/>
    <n v="0"/>
    <n v="1"/>
  </r>
  <r>
    <x v="7"/>
    <x v="1"/>
    <x v="1"/>
    <n v="9960"/>
    <s v="CPR NOT OTHERWISE SPECIFIED"/>
    <x v="0"/>
    <n v="3"/>
    <n v="3"/>
    <n v="420220"/>
    <n v="0"/>
    <n v="0"/>
    <n v="1"/>
  </r>
  <r>
    <x v="7"/>
    <x v="1"/>
    <x v="2"/>
    <n v="9960"/>
    <s v="CPR NOT OTHERWISE SPECIFIED"/>
    <x v="0"/>
    <n v="4"/>
    <n v="4"/>
    <n v="443392"/>
    <n v="0"/>
    <n v="0"/>
    <n v="1"/>
  </r>
  <r>
    <x v="7"/>
    <x v="1"/>
    <x v="4"/>
    <n v="9960"/>
    <s v="CPR NOT OTHERWISE SPECIFIED"/>
    <x v="0"/>
    <n v="6"/>
    <n v="6"/>
    <n v="463980"/>
    <n v="0"/>
    <n v="0"/>
    <n v="1"/>
  </r>
  <r>
    <x v="2"/>
    <x v="0"/>
    <x v="3"/>
    <n v="9960"/>
    <s v="CPR NOT OTHERWISE SPECIFIED"/>
    <x v="0"/>
    <n v="59"/>
    <n v="57"/>
    <n v="3606905"/>
    <n v="0"/>
    <n v="0"/>
    <n v="1"/>
  </r>
  <r>
    <x v="2"/>
    <x v="0"/>
    <x v="0"/>
    <n v="9960"/>
    <s v="CPR NOT OTHERWISE SPECIFIED"/>
    <x v="0"/>
    <n v="51"/>
    <n v="49"/>
    <n v="3717372"/>
    <n v="0"/>
    <n v="0"/>
    <n v="1"/>
  </r>
  <r>
    <x v="2"/>
    <x v="0"/>
    <x v="1"/>
    <n v="9960"/>
    <s v="CPR NOT OTHERWISE SPECIFIED"/>
    <x v="0"/>
    <n v="63"/>
    <n v="60"/>
    <n v="3778921"/>
    <n v="0"/>
    <n v="0"/>
    <n v="1"/>
  </r>
  <r>
    <x v="2"/>
    <x v="0"/>
    <x v="2"/>
    <n v="9960"/>
    <s v="CPR NOT OTHERWISE SPECIFIED"/>
    <x v="0"/>
    <n v="51"/>
    <n v="48"/>
    <n v="3809137"/>
    <n v="0"/>
    <n v="0"/>
    <n v="1.1000000000000001"/>
  </r>
  <r>
    <x v="2"/>
    <x v="0"/>
    <x v="4"/>
    <n v="9960"/>
    <s v="CPR NOT OTHERWISE SPECIFIED"/>
    <x v="0"/>
    <n v="48"/>
    <n v="43"/>
    <n v="3903548"/>
    <n v="0"/>
    <n v="0"/>
    <n v="1.1000000000000001"/>
  </r>
  <r>
    <x v="2"/>
    <x v="1"/>
    <x v="3"/>
    <n v="9960"/>
    <s v="CPR NOT OTHERWISE SPECIFIED"/>
    <x v="0"/>
    <n v="67"/>
    <n v="63"/>
    <n v="3454399"/>
    <n v="0"/>
    <n v="0"/>
    <n v="1.1000000000000001"/>
  </r>
  <r>
    <x v="2"/>
    <x v="1"/>
    <x v="0"/>
    <n v="9960"/>
    <s v="CPR NOT OTHERWISE SPECIFIED"/>
    <x v="0"/>
    <n v="68"/>
    <n v="63"/>
    <n v="3573350"/>
    <n v="0"/>
    <n v="0"/>
    <n v="1.1000000000000001"/>
  </r>
  <r>
    <x v="2"/>
    <x v="1"/>
    <x v="1"/>
    <n v="9960"/>
    <s v="CPR NOT OTHERWISE SPECIFIED"/>
    <x v="0"/>
    <n v="58"/>
    <n v="52"/>
    <n v="3635829"/>
    <n v="0"/>
    <n v="0"/>
    <n v="1.1000000000000001"/>
  </r>
  <r>
    <x v="2"/>
    <x v="1"/>
    <x v="2"/>
    <n v="9960"/>
    <s v="CPR NOT OTHERWISE SPECIFIED"/>
    <x v="0"/>
    <n v="46"/>
    <n v="44"/>
    <n v="3692747"/>
    <n v="0"/>
    <n v="0"/>
    <n v="1"/>
  </r>
  <r>
    <x v="2"/>
    <x v="1"/>
    <x v="4"/>
    <n v="9960"/>
    <s v="CPR NOT OTHERWISE SPECIFIED"/>
    <x v="0"/>
    <n v="33"/>
    <n v="30"/>
    <n v="3754616"/>
    <n v="0"/>
    <n v="0"/>
    <n v="1.1000000000000001"/>
  </r>
  <r>
    <x v="8"/>
    <x v="0"/>
    <x v="3"/>
    <n v="9960"/>
    <s v="CPR NOT OTHERWISE SPECIFIED"/>
    <x v="0"/>
    <n v="1"/>
    <n v="1"/>
    <n v="358271"/>
    <n v="0"/>
    <n v="0"/>
    <n v="1"/>
  </r>
  <r>
    <x v="8"/>
    <x v="0"/>
    <x v="1"/>
    <n v="9960"/>
    <s v="CPR NOT OTHERWISE SPECIFIED"/>
    <x v="0"/>
    <n v="1"/>
    <n v="1"/>
    <n v="382053"/>
    <n v="0"/>
    <n v="0"/>
    <n v="1"/>
  </r>
  <r>
    <x v="8"/>
    <x v="0"/>
    <x v="2"/>
    <n v="9960"/>
    <s v="CPR NOT OTHERWISE SPECIFIED"/>
    <x v="0"/>
    <n v="2"/>
    <n v="2"/>
    <n v="384574"/>
    <n v="0"/>
    <n v="0"/>
    <n v="1"/>
  </r>
  <r>
    <x v="8"/>
    <x v="0"/>
    <x v="4"/>
    <n v="9960"/>
    <s v="CPR NOT OTHERWISE SPECIFIED"/>
    <x v="0"/>
    <n v="1"/>
    <n v="1"/>
    <n v="394994"/>
    <n v="0"/>
    <n v="0"/>
    <n v="1"/>
  </r>
  <r>
    <x v="8"/>
    <x v="1"/>
    <x v="3"/>
    <n v="9960"/>
    <s v="CPR NOT OTHERWISE SPECIFIED"/>
    <x v="0"/>
    <n v="1"/>
    <n v="1"/>
    <n v="373601"/>
    <n v="0"/>
    <n v="0"/>
    <n v="1"/>
  </r>
  <r>
    <x v="8"/>
    <x v="1"/>
    <x v="1"/>
    <n v="9960"/>
    <s v="CPR NOT OTHERWISE SPECIFIED"/>
    <x v="0"/>
    <n v="2"/>
    <n v="2"/>
    <n v="401325"/>
    <n v="0"/>
    <n v="0"/>
    <n v="1"/>
  </r>
  <r>
    <x v="8"/>
    <x v="1"/>
    <x v="2"/>
    <n v="9960"/>
    <s v="CPR NOT OTHERWISE SPECIFIED"/>
    <x v="0"/>
    <n v="1"/>
    <n v="1"/>
    <n v="403711"/>
    <n v="0"/>
    <n v="0"/>
    <n v="1"/>
  </r>
  <r>
    <x v="8"/>
    <x v="1"/>
    <x v="4"/>
    <n v="9960"/>
    <s v="CPR NOT OTHERWISE SPECIFIED"/>
    <x v="0"/>
    <n v="5"/>
    <n v="4"/>
    <n v="416372"/>
    <n v="0"/>
    <n v="0"/>
    <n v="1.2"/>
  </r>
  <r>
    <x v="3"/>
    <x v="0"/>
    <x v="3"/>
    <n v="9960"/>
    <s v="CPR NOT OTHERWISE SPECIFIED"/>
    <x v="0"/>
    <n v="186"/>
    <n v="165"/>
    <n v="3300998"/>
    <n v="0"/>
    <n v="0.1"/>
    <n v="1.1000000000000001"/>
  </r>
  <r>
    <x v="3"/>
    <x v="0"/>
    <x v="0"/>
    <n v="9960"/>
    <s v="CPR NOT OTHERWISE SPECIFIED"/>
    <x v="0"/>
    <n v="237"/>
    <n v="217"/>
    <n v="3470917"/>
    <n v="0.1"/>
    <n v="0.1"/>
    <n v="1.1000000000000001"/>
  </r>
  <r>
    <x v="3"/>
    <x v="0"/>
    <x v="1"/>
    <n v="9960"/>
    <s v="CPR NOT OTHERWISE SPECIFIED"/>
    <x v="0"/>
    <n v="182"/>
    <n v="170"/>
    <n v="3628916"/>
    <n v="0"/>
    <n v="0.1"/>
    <n v="1.1000000000000001"/>
  </r>
  <r>
    <x v="3"/>
    <x v="0"/>
    <x v="2"/>
    <n v="9960"/>
    <s v="CPR NOT OTHERWISE SPECIFIED"/>
    <x v="0"/>
    <n v="170"/>
    <n v="159"/>
    <n v="3749775"/>
    <n v="0"/>
    <n v="0"/>
    <n v="1.1000000000000001"/>
  </r>
  <r>
    <x v="3"/>
    <x v="0"/>
    <x v="4"/>
    <n v="9960"/>
    <s v="CPR NOT OTHERWISE SPECIFIED"/>
    <x v="0"/>
    <n v="123"/>
    <n v="116"/>
    <n v="3936902"/>
    <n v="0"/>
    <n v="0"/>
    <n v="1.1000000000000001"/>
  </r>
  <r>
    <x v="3"/>
    <x v="1"/>
    <x v="3"/>
    <n v="9960"/>
    <s v="CPR NOT OTHERWISE SPECIFIED"/>
    <x v="0"/>
    <n v="304"/>
    <n v="285"/>
    <n v="3071799"/>
    <n v="0.1"/>
    <n v="0.1"/>
    <n v="1.1000000000000001"/>
  </r>
  <r>
    <x v="3"/>
    <x v="1"/>
    <x v="0"/>
    <n v="9960"/>
    <s v="CPR NOT OTHERWISE SPECIFIED"/>
    <x v="0"/>
    <n v="274"/>
    <n v="261"/>
    <n v="3235436"/>
    <n v="0.1"/>
    <n v="0.1"/>
    <n v="1"/>
  </r>
  <r>
    <x v="3"/>
    <x v="1"/>
    <x v="1"/>
    <n v="9960"/>
    <s v="CPR NOT OTHERWISE SPECIFIED"/>
    <x v="0"/>
    <n v="289"/>
    <n v="266"/>
    <n v="3384031"/>
    <n v="0.1"/>
    <n v="0.1"/>
    <n v="1.1000000000000001"/>
  </r>
  <r>
    <x v="3"/>
    <x v="1"/>
    <x v="2"/>
    <n v="9960"/>
    <s v="CPR NOT OTHERWISE SPECIFIED"/>
    <x v="0"/>
    <n v="275"/>
    <n v="260"/>
    <n v="3508216"/>
    <n v="0.1"/>
    <n v="0.1"/>
    <n v="1.1000000000000001"/>
  </r>
  <r>
    <x v="3"/>
    <x v="1"/>
    <x v="4"/>
    <n v="9960"/>
    <s v="CPR NOT OTHERWISE SPECIFIED"/>
    <x v="0"/>
    <n v="219"/>
    <n v="202"/>
    <n v="3671994"/>
    <n v="0.1"/>
    <n v="0.1"/>
    <n v="1.1000000000000001"/>
  </r>
  <r>
    <x v="9"/>
    <x v="0"/>
    <x v="0"/>
    <n v="9960"/>
    <s v="CPR NOT OTHERWISE SPECIFIED"/>
    <x v="0"/>
    <n v="6"/>
    <n v="5"/>
    <n v="672199"/>
    <n v="0"/>
    <n v="0"/>
    <n v="1.2"/>
  </r>
  <r>
    <x v="9"/>
    <x v="0"/>
    <x v="1"/>
    <n v="9960"/>
    <s v="CPR NOT OTHERWISE SPECIFIED"/>
    <x v="0"/>
    <n v="1"/>
    <n v="1"/>
    <n v="686686"/>
    <n v="0"/>
    <n v="0"/>
    <n v="1"/>
  </r>
  <r>
    <x v="9"/>
    <x v="0"/>
    <x v="2"/>
    <n v="9960"/>
    <s v="CPR NOT OTHERWISE SPECIFIED"/>
    <x v="0"/>
    <n v="1"/>
    <n v="1"/>
    <n v="694764"/>
    <n v="0"/>
    <n v="0"/>
    <n v="1"/>
  </r>
  <r>
    <x v="9"/>
    <x v="1"/>
    <x v="3"/>
    <n v="9960"/>
    <s v="CPR NOT OTHERWISE SPECIFIED"/>
    <x v="0"/>
    <n v="2"/>
    <n v="2"/>
    <n v="679673"/>
    <n v="0"/>
    <n v="0"/>
    <n v="1"/>
  </r>
  <r>
    <x v="9"/>
    <x v="1"/>
    <x v="0"/>
    <n v="9960"/>
    <s v="CPR NOT OTHERWISE SPECIFIED"/>
    <x v="0"/>
    <n v="4"/>
    <n v="4"/>
    <n v="704828"/>
    <n v="0"/>
    <n v="0"/>
    <n v="1"/>
  </r>
  <r>
    <x v="9"/>
    <x v="1"/>
    <x v="1"/>
    <n v="9960"/>
    <s v="CPR NOT OTHERWISE SPECIFIED"/>
    <x v="0"/>
    <n v="1"/>
    <n v="1"/>
    <n v="719754"/>
    <n v="0"/>
    <n v="0"/>
    <n v="1"/>
  </r>
  <r>
    <x v="9"/>
    <x v="1"/>
    <x v="2"/>
    <n v="9960"/>
    <s v="CPR NOT OTHERWISE SPECIFIED"/>
    <x v="0"/>
    <n v="1"/>
    <n v="1"/>
    <n v="726364"/>
    <n v="0"/>
    <n v="0"/>
    <n v="1"/>
  </r>
  <r>
    <x v="9"/>
    <x v="1"/>
    <x v="4"/>
    <n v="9960"/>
    <s v="CPR NOT OTHERWISE SPECIFIED"/>
    <x v="0"/>
    <n v="1"/>
    <n v="1"/>
    <n v="749038"/>
    <n v="0"/>
    <n v="0"/>
    <n v="1"/>
  </r>
  <r>
    <x v="4"/>
    <x v="0"/>
    <x v="3"/>
    <n v="9960"/>
    <s v="CPR NOT OTHERWISE SPECIFIED"/>
    <x v="0"/>
    <n v="126"/>
    <n v="111"/>
    <n v="629152"/>
    <n v="0.2"/>
    <n v="0.2"/>
    <n v="1.1000000000000001"/>
  </r>
  <r>
    <x v="4"/>
    <x v="0"/>
    <x v="0"/>
    <n v="9960"/>
    <s v="CPR NOT OTHERWISE SPECIFIED"/>
    <x v="0"/>
    <n v="109"/>
    <n v="98"/>
    <n v="657814"/>
    <n v="0.1"/>
    <n v="0.2"/>
    <n v="1.1000000000000001"/>
  </r>
  <r>
    <x v="4"/>
    <x v="0"/>
    <x v="1"/>
    <n v="9960"/>
    <s v="CPR NOT OTHERWISE SPECIFIED"/>
    <x v="0"/>
    <n v="125"/>
    <n v="108"/>
    <n v="689374"/>
    <n v="0.2"/>
    <n v="0.2"/>
    <n v="1.2"/>
  </r>
  <r>
    <x v="4"/>
    <x v="0"/>
    <x v="2"/>
    <n v="9960"/>
    <s v="CPR NOT OTHERWISE SPECIFIED"/>
    <x v="0"/>
    <n v="115"/>
    <n v="110"/>
    <n v="729168"/>
    <n v="0.2"/>
    <n v="0.2"/>
    <n v="1"/>
  </r>
  <r>
    <x v="4"/>
    <x v="0"/>
    <x v="4"/>
    <n v="9960"/>
    <s v="CPR NOT OTHERWISE SPECIFIED"/>
    <x v="0"/>
    <n v="101"/>
    <n v="83"/>
    <n v="759348"/>
    <n v="0.1"/>
    <n v="0.1"/>
    <n v="1.2"/>
  </r>
  <r>
    <x v="4"/>
    <x v="1"/>
    <x v="3"/>
    <n v="9960"/>
    <s v="CPR NOT OTHERWISE SPECIFIED"/>
    <x v="0"/>
    <n v="158"/>
    <n v="142"/>
    <n v="566529"/>
    <n v="0.3"/>
    <n v="0.3"/>
    <n v="1.1000000000000001"/>
  </r>
  <r>
    <x v="4"/>
    <x v="1"/>
    <x v="0"/>
    <n v="9960"/>
    <s v="CPR NOT OTHERWISE SPECIFIED"/>
    <x v="0"/>
    <n v="181"/>
    <n v="168"/>
    <n v="596943"/>
    <n v="0.3"/>
    <n v="0.3"/>
    <n v="1.1000000000000001"/>
  </r>
  <r>
    <x v="4"/>
    <x v="1"/>
    <x v="1"/>
    <n v="9960"/>
    <s v="CPR NOT OTHERWISE SPECIFIED"/>
    <x v="0"/>
    <n v="163"/>
    <n v="141"/>
    <n v="630964"/>
    <n v="0.2"/>
    <n v="0.3"/>
    <n v="1.2"/>
  </r>
  <r>
    <x v="4"/>
    <x v="1"/>
    <x v="2"/>
    <n v="9960"/>
    <s v="CPR NOT OTHERWISE SPECIFIED"/>
    <x v="0"/>
    <n v="170"/>
    <n v="152"/>
    <n v="672205"/>
    <n v="0.2"/>
    <n v="0.3"/>
    <n v="1.1000000000000001"/>
  </r>
  <r>
    <x v="4"/>
    <x v="1"/>
    <x v="4"/>
    <n v="9960"/>
    <s v="CPR NOT OTHERWISE SPECIFIED"/>
    <x v="0"/>
    <n v="131"/>
    <n v="119"/>
    <n v="700063"/>
    <n v="0.2"/>
    <n v="0.2"/>
    <n v="1.1000000000000001"/>
  </r>
  <r>
    <x v="5"/>
    <x v="0"/>
    <x v="3"/>
    <n v="9960"/>
    <s v="CPR NOT OTHERWISE SPECIFIED"/>
    <x v="0"/>
    <n v="299"/>
    <n v="271"/>
    <n v="673128"/>
    <n v="0.4"/>
    <n v="0.4"/>
    <n v="1.1000000000000001"/>
  </r>
  <r>
    <x v="5"/>
    <x v="0"/>
    <x v="0"/>
    <n v="9960"/>
    <s v="CPR NOT OTHERWISE SPECIFIED"/>
    <x v="0"/>
    <n v="325"/>
    <n v="302"/>
    <n v="683319"/>
    <n v="0.4"/>
    <n v="0.5"/>
    <n v="1.1000000000000001"/>
  </r>
  <r>
    <x v="5"/>
    <x v="0"/>
    <x v="1"/>
    <n v="9960"/>
    <s v="CPR NOT OTHERWISE SPECIFIED"/>
    <x v="0"/>
    <n v="322"/>
    <n v="294"/>
    <n v="689942"/>
    <n v="0.4"/>
    <n v="0.5"/>
    <n v="1.1000000000000001"/>
  </r>
  <r>
    <x v="5"/>
    <x v="0"/>
    <x v="2"/>
    <n v="9960"/>
    <s v="CPR NOT OTHERWISE SPECIFIED"/>
    <x v="0"/>
    <n v="289"/>
    <n v="268"/>
    <n v="700673"/>
    <n v="0.4"/>
    <n v="0.4"/>
    <n v="1.1000000000000001"/>
  </r>
  <r>
    <x v="5"/>
    <x v="0"/>
    <x v="4"/>
    <n v="9960"/>
    <s v="CPR NOT OTHERWISE SPECIFIED"/>
    <x v="0"/>
    <n v="224"/>
    <n v="204"/>
    <n v="715593"/>
    <n v="0.3"/>
    <n v="0.3"/>
    <n v="1.1000000000000001"/>
  </r>
  <r>
    <x v="5"/>
    <x v="1"/>
    <x v="3"/>
    <n v="9960"/>
    <s v="CPR NOT OTHERWISE SPECIFIED"/>
    <x v="0"/>
    <n v="326"/>
    <n v="288"/>
    <n v="408535"/>
    <n v="0.7"/>
    <n v="0.8"/>
    <n v="1.1000000000000001"/>
  </r>
  <r>
    <x v="5"/>
    <x v="1"/>
    <x v="0"/>
    <n v="9960"/>
    <s v="CPR NOT OTHERWISE SPECIFIED"/>
    <x v="0"/>
    <n v="385"/>
    <n v="358"/>
    <n v="426867"/>
    <n v="0.8"/>
    <n v="0.9"/>
    <n v="1.1000000000000001"/>
  </r>
  <r>
    <x v="5"/>
    <x v="1"/>
    <x v="1"/>
    <n v="9960"/>
    <s v="CPR NOT OTHERWISE SPECIFIED"/>
    <x v="0"/>
    <n v="321"/>
    <n v="279"/>
    <n v="441607"/>
    <n v="0.6"/>
    <n v="0.7"/>
    <n v="1.2"/>
  </r>
  <r>
    <x v="5"/>
    <x v="1"/>
    <x v="2"/>
    <n v="9960"/>
    <s v="CPR NOT OTHERWISE SPECIFIED"/>
    <x v="0"/>
    <n v="334"/>
    <n v="304"/>
    <n v="462700"/>
    <n v="0.7"/>
    <n v="0.7"/>
    <n v="1.1000000000000001"/>
  </r>
  <r>
    <x v="5"/>
    <x v="1"/>
    <x v="4"/>
    <n v="9960"/>
    <s v="CPR NOT OTHERWISE SPECIFIED"/>
    <x v="0"/>
    <n v="239"/>
    <n v="218"/>
    <n v="481785"/>
    <n v="0.5"/>
    <n v="0.5"/>
    <n v="1.1000000000000001"/>
  </r>
  <r>
    <x v="0"/>
    <x v="0"/>
    <x v="2"/>
    <n v="9960"/>
    <s v="CPR NOT OTHERWISE SPECIFIED"/>
    <x v="0"/>
    <n v="2"/>
    <n v="1"/>
    <n v="4790"/>
    <n v="0.2"/>
    <n v="0.4"/>
    <n v="2"/>
  </r>
  <r>
    <x v="0"/>
    <x v="1"/>
    <x v="3"/>
    <n v="9960"/>
    <s v="CPR NOT OTHERWISE SPECIFIED"/>
    <x v="0"/>
    <n v="4"/>
    <n v="1"/>
    <n v="4611"/>
    <n v="0.2"/>
    <n v="0.9"/>
    <n v="4"/>
  </r>
  <r>
    <x v="0"/>
    <x v="1"/>
    <x v="0"/>
    <n v="9960"/>
    <s v="CPR NOT OTHERWISE SPECIFIED"/>
    <x v="0"/>
    <n v="3"/>
    <n v="2"/>
    <n v="4577"/>
    <n v="0.4"/>
    <n v="0.7"/>
    <n v="1.5"/>
  </r>
  <r>
    <x v="0"/>
    <x v="1"/>
    <x v="1"/>
    <n v="9960"/>
    <s v="CPR NOT OTHERWISE SPECIFIED"/>
    <x v="0"/>
    <n v="1"/>
    <n v="1"/>
    <n v="4775"/>
    <n v="0.2"/>
    <n v="0.2"/>
    <n v="1"/>
  </r>
  <r>
    <x v="0"/>
    <x v="1"/>
    <x v="2"/>
    <n v="9960"/>
    <s v="CPR NOT OTHERWISE SPECIFIED"/>
    <x v="0"/>
    <n v="5"/>
    <n v="2"/>
    <n v="5085"/>
    <n v="0.4"/>
    <n v="1"/>
    <n v="2.5"/>
  </r>
  <r>
    <x v="0"/>
    <x v="1"/>
    <x v="4"/>
    <n v="9960"/>
    <s v="CPR NOT OTHERWISE SPECIFIED"/>
    <x v="0"/>
    <n v="6"/>
    <n v="3"/>
    <n v="5627"/>
    <n v="0.5"/>
    <n v="1.1000000000000001"/>
    <n v="2"/>
  </r>
  <r>
    <x v="6"/>
    <x v="1"/>
    <x v="3"/>
    <n v="9960"/>
    <s v="CPR NOT OTHERWISE SPECIFIED"/>
    <x v="0"/>
    <n v="1"/>
    <n v="1"/>
    <n v="18012"/>
    <n v="0.1"/>
    <n v="0.1"/>
    <n v="1"/>
  </r>
  <r>
    <x v="1"/>
    <x v="1"/>
    <x v="0"/>
    <n v="9960"/>
    <s v="CPR NOT OTHERWISE SPECIFIED"/>
    <x v="0"/>
    <n v="2"/>
    <n v="1"/>
    <n v="16941"/>
    <n v="0.1"/>
    <n v="0.1"/>
    <n v="2"/>
  </r>
  <r>
    <x v="7"/>
    <x v="0"/>
    <x v="1"/>
    <n v="9960"/>
    <s v="CPR NOT OTHERWISE SPECIFIED"/>
    <x v="0"/>
    <n v="1"/>
    <n v="1"/>
    <n v="11317"/>
    <n v="0.1"/>
    <n v="0.1"/>
    <n v="1"/>
  </r>
  <r>
    <x v="7"/>
    <x v="0"/>
    <x v="2"/>
    <n v="9960"/>
    <s v="CPR NOT OTHERWISE SPECIFIED"/>
    <x v="0"/>
    <n v="1"/>
    <n v="1"/>
    <n v="11694"/>
    <n v="0.1"/>
    <n v="0.1"/>
    <n v="1"/>
  </r>
  <r>
    <x v="7"/>
    <x v="1"/>
    <x v="0"/>
    <n v="9960"/>
    <s v="CPR NOT OTHERWISE SPECIFIED"/>
    <x v="0"/>
    <n v="1"/>
    <n v="1"/>
    <n v="10271"/>
    <n v="0.1"/>
    <n v="0.1"/>
    <n v="1"/>
  </r>
  <r>
    <x v="7"/>
    <x v="1"/>
    <x v="1"/>
    <n v="9960"/>
    <s v="CPR NOT OTHERWISE SPECIFIED"/>
    <x v="0"/>
    <n v="1"/>
    <n v="1"/>
    <n v="10475"/>
    <n v="0.1"/>
    <n v="0.1"/>
    <n v="1"/>
  </r>
  <r>
    <x v="2"/>
    <x v="0"/>
    <x v="3"/>
    <n v="9960"/>
    <s v="CPR NOT OTHERWISE SPECIFIED"/>
    <x v="0"/>
    <n v="4"/>
    <n v="3"/>
    <n v="78648"/>
    <n v="0"/>
    <n v="0.1"/>
    <n v="1.3"/>
  </r>
  <r>
    <x v="2"/>
    <x v="0"/>
    <x v="0"/>
    <n v="9960"/>
    <s v="CPR NOT OTHERWISE SPECIFIED"/>
    <x v="0"/>
    <n v="8"/>
    <n v="6"/>
    <n v="77393"/>
    <n v="0.1"/>
    <n v="0.1"/>
    <n v="1.3"/>
  </r>
  <r>
    <x v="2"/>
    <x v="0"/>
    <x v="1"/>
    <n v="9960"/>
    <s v="CPR NOT OTHERWISE SPECIFIED"/>
    <x v="0"/>
    <n v="7"/>
    <n v="5"/>
    <n v="79231"/>
    <n v="0.1"/>
    <n v="0.1"/>
    <n v="1.4"/>
  </r>
  <r>
    <x v="2"/>
    <x v="0"/>
    <x v="2"/>
    <n v="9960"/>
    <s v="CPR NOT OTHERWISE SPECIFIED"/>
    <x v="0"/>
    <n v="6"/>
    <n v="4"/>
    <n v="83544"/>
    <n v="0"/>
    <n v="0.1"/>
    <n v="1.5"/>
  </r>
  <r>
    <x v="2"/>
    <x v="0"/>
    <x v="4"/>
    <n v="9960"/>
    <s v="CPR NOT OTHERWISE SPECIFIED"/>
    <x v="0"/>
    <n v="2"/>
    <n v="1"/>
    <n v="91919"/>
    <n v="0"/>
    <n v="0"/>
    <n v="2"/>
  </r>
  <r>
    <x v="2"/>
    <x v="1"/>
    <x v="3"/>
    <n v="9960"/>
    <s v="CPR NOT OTHERWISE SPECIFIED"/>
    <x v="0"/>
    <n v="4"/>
    <n v="3"/>
    <n v="62329"/>
    <n v="0"/>
    <n v="0.1"/>
    <n v="1.3"/>
  </r>
  <r>
    <x v="2"/>
    <x v="1"/>
    <x v="1"/>
    <n v="9960"/>
    <s v="CPR NOT OTHERWISE SPECIFIED"/>
    <x v="0"/>
    <n v="1"/>
    <n v="1"/>
    <n v="63248"/>
    <n v="0"/>
    <n v="0"/>
    <n v="1"/>
  </r>
  <r>
    <x v="2"/>
    <x v="1"/>
    <x v="2"/>
    <n v="9960"/>
    <s v="CPR NOT OTHERWISE SPECIFIED"/>
    <x v="0"/>
    <n v="3"/>
    <n v="1"/>
    <n v="67658"/>
    <n v="0"/>
    <n v="0"/>
    <n v="3"/>
  </r>
  <r>
    <x v="2"/>
    <x v="1"/>
    <x v="4"/>
    <n v="9960"/>
    <s v="CPR NOT OTHERWISE SPECIFIED"/>
    <x v="0"/>
    <n v="1"/>
    <n v="1"/>
    <n v="75206"/>
    <n v="0"/>
    <n v="0"/>
    <n v="1"/>
  </r>
  <r>
    <x v="8"/>
    <x v="1"/>
    <x v="4"/>
    <n v="9960"/>
    <s v="CPR NOT OTHERWISE SPECIFIED"/>
    <x v="0"/>
    <n v="1"/>
    <n v="1"/>
    <n v="8598"/>
    <n v="0.1"/>
    <n v="0.1"/>
    <n v="1"/>
  </r>
  <r>
    <x v="3"/>
    <x v="0"/>
    <x v="3"/>
    <n v="9960"/>
    <s v="CPR NOT OTHERWISE SPECIFIED"/>
    <x v="0"/>
    <n v="1"/>
    <n v="1"/>
    <n v="93465"/>
    <n v="0"/>
    <n v="0"/>
    <n v="1"/>
  </r>
  <r>
    <x v="3"/>
    <x v="0"/>
    <x v="0"/>
    <n v="9960"/>
    <s v="CPR NOT OTHERWISE SPECIFIED"/>
    <x v="0"/>
    <n v="12"/>
    <n v="7"/>
    <n v="93252"/>
    <n v="0.1"/>
    <n v="0.1"/>
    <n v="1.7"/>
  </r>
  <r>
    <x v="3"/>
    <x v="0"/>
    <x v="1"/>
    <n v="9960"/>
    <s v="CPR NOT OTHERWISE SPECIFIED"/>
    <x v="0"/>
    <n v="7"/>
    <n v="5"/>
    <n v="95092"/>
    <n v="0.1"/>
    <n v="0.1"/>
    <n v="1.4"/>
  </r>
  <r>
    <x v="3"/>
    <x v="0"/>
    <x v="2"/>
    <n v="9960"/>
    <s v="CPR NOT OTHERWISE SPECIFIED"/>
    <x v="0"/>
    <n v="30"/>
    <n v="19"/>
    <n v="98947"/>
    <n v="0.2"/>
    <n v="0.3"/>
    <n v="1.6"/>
  </r>
  <r>
    <x v="3"/>
    <x v="0"/>
    <x v="4"/>
    <n v="9960"/>
    <s v="CPR NOT OTHERWISE SPECIFIED"/>
    <x v="0"/>
    <n v="16"/>
    <n v="11"/>
    <n v="108071"/>
    <n v="0.1"/>
    <n v="0.1"/>
    <n v="1.5"/>
  </r>
  <r>
    <x v="3"/>
    <x v="1"/>
    <x v="3"/>
    <n v="9960"/>
    <s v="CPR NOT OTHERWISE SPECIFIED"/>
    <x v="0"/>
    <n v="9"/>
    <n v="6"/>
    <n v="80192"/>
    <n v="0.1"/>
    <n v="0.1"/>
    <n v="1.5"/>
  </r>
  <r>
    <x v="3"/>
    <x v="1"/>
    <x v="0"/>
    <n v="9960"/>
    <s v="CPR NOT OTHERWISE SPECIFIED"/>
    <x v="0"/>
    <n v="14"/>
    <n v="8"/>
    <n v="79594"/>
    <n v="0.1"/>
    <n v="0.2"/>
    <n v="1.8"/>
  </r>
  <r>
    <x v="3"/>
    <x v="1"/>
    <x v="1"/>
    <n v="9960"/>
    <s v="CPR NOT OTHERWISE SPECIFIED"/>
    <x v="0"/>
    <n v="13"/>
    <n v="10"/>
    <n v="80801"/>
    <n v="0.1"/>
    <n v="0.2"/>
    <n v="1.3"/>
  </r>
  <r>
    <x v="3"/>
    <x v="1"/>
    <x v="2"/>
    <n v="9960"/>
    <s v="CPR NOT OTHERWISE SPECIFIED"/>
    <x v="0"/>
    <n v="19"/>
    <n v="10"/>
    <n v="83888"/>
    <n v="0.1"/>
    <n v="0.2"/>
    <n v="1.9"/>
  </r>
  <r>
    <x v="3"/>
    <x v="1"/>
    <x v="4"/>
    <n v="9960"/>
    <s v="CPR NOT OTHERWISE SPECIFIED"/>
    <x v="0"/>
    <n v="27"/>
    <n v="14"/>
    <n v="91472"/>
    <n v="0.2"/>
    <n v="0.3"/>
    <n v="1.9"/>
  </r>
  <r>
    <x v="4"/>
    <x v="0"/>
    <x v="3"/>
    <n v="9960"/>
    <s v="CPR NOT OTHERWISE SPECIFIED"/>
    <x v="0"/>
    <n v="3"/>
    <n v="2"/>
    <n v="18563"/>
    <n v="0.1"/>
    <n v="0.2"/>
    <n v="1.5"/>
  </r>
  <r>
    <x v="4"/>
    <x v="0"/>
    <x v="0"/>
    <n v="9960"/>
    <s v="CPR NOT OTHERWISE SPECIFIED"/>
    <x v="0"/>
    <n v="7"/>
    <n v="4"/>
    <n v="18132"/>
    <n v="0.2"/>
    <n v="0.4"/>
    <n v="1.8"/>
  </r>
  <r>
    <x v="4"/>
    <x v="0"/>
    <x v="1"/>
    <n v="9960"/>
    <s v="CPR NOT OTHERWISE SPECIFIED"/>
    <x v="0"/>
    <n v="9"/>
    <n v="7"/>
    <n v="18305"/>
    <n v="0.4"/>
    <n v="0.5"/>
    <n v="1.3"/>
  </r>
  <r>
    <x v="4"/>
    <x v="0"/>
    <x v="2"/>
    <n v="9960"/>
    <s v="CPR NOT OTHERWISE SPECIFIED"/>
    <x v="0"/>
    <n v="12"/>
    <n v="5"/>
    <n v="18930"/>
    <n v="0.3"/>
    <n v="0.6"/>
    <n v="2.4"/>
  </r>
  <r>
    <x v="4"/>
    <x v="0"/>
    <x v="4"/>
    <n v="9960"/>
    <s v="CPR NOT OTHERWISE SPECIFIED"/>
    <x v="0"/>
    <n v="8"/>
    <n v="6"/>
    <n v="21081"/>
    <n v="0.3"/>
    <n v="0.4"/>
    <n v="1.3"/>
  </r>
  <r>
    <x v="4"/>
    <x v="1"/>
    <x v="3"/>
    <n v="9960"/>
    <s v="CPR NOT OTHERWISE SPECIFIED"/>
    <x v="0"/>
    <n v="9"/>
    <n v="9"/>
    <n v="16288"/>
    <n v="0.6"/>
    <n v="0.6"/>
    <n v="1"/>
  </r>
  <r>
    <x v="4"/>
    <x v="1"/>
    <x v="0"/>
    <n v="9960"/>
    <s v="CPR NOT OTHERWISE SPECIFIED"/>
    <x v="0"/>
    <n v="5"/>
    <n v="4"/>
    <n v="16153"/>
    <n v="0.2"/>
    <n v="0.3"/>
    <n v="1.2"/>
  </r>
  <r>
    <x v="4"/>
    <x v="1"/>
    <x v="1"/>
    <n v="9960"/>
    <s v="CPR NOT OTHERWISE SPECIFIED"/>
    <x v="0"/>
    <n v="10"/>
    <n v="4"/>
    <n v="16494"/>
    <n v="0.2"/>
    <n v="0.6"/>
    <n v="2.5"/>
  </r>
  <r>
    <x v="4"/>
    <x v="1"/>
    <x v="2"/>
    <n v="9960"/>
    <s v="CPR NOT OTHERWISE SPECIFIED"/>
    <x v="0"/>
    <n v="20"/>
    <n v="12"/>
    <n v="17176"/>
    <n v="0.7"/>
    <n v="1.2"/>
    <n v="1.7"/>
  </r>
  <r>
    <x v="4"/>
    <x v="1"/>
    <x v="4"/>
    <n v="9960"/>
    <s v="CPR NOT OTHERWISE SPECIFIED"/>
    <x v="0"/>
    <n v="11"/>
    <n v="8"/>
    <n v="19112"/>
    <n v="0.4"/>
    <n v="0.6"/>
    <n v="1.4"/>
  </r>
  <r>
    <x v="5"/>
    <x v="0"/>
    <x v="3"/>
    <n v="9960"/>
    <s v="CPR NOT OTHERWISE SPECIFIED"/>
    <x v="0"/>
    <n v="12"/>
    <n v="9"/>
    <n v="20789"/>
    <n v="0.4"/>
    <n v="0.6"/>
    <n v="1.3"/>
  </r>
  <r>
    <x v="5"/>
    <x v="0"/>
    <x v="0"/>
    <n v="9960"/>
    <s v="CPR NOT OTHERWISE SPECIFIED"/>
    <x v="0"/>
    <n v="18"/>
    <n v="13"/>
    <n v="20553"/>
    <n v="0.6"/>
    <n v="0.9"/>
    <n v="1.4"/>
  </r>
  <r>
    <x v="5"/>
    <x v="0"/>
    <x v="1"/>
    <n v="9960"/>
    <s v="CPR NOT OTHERWISE SPECIFIED"/>
    <x v="0"/>
    <n v="25"/>
    <n v="15"/>
    <n v="20257"/>
    <n v="0.7"/>
    <n v="1.2"/>
    <n v="1.7"/>
  </r>
  <r>
    <x v="5"/>
    <x v="0"/>
    <x v="2"/>
    <n v="9960"/>
    <s v="CPR NOT OTHERWISE SPECIFIED"/>
    <x v="0"/>
    <n v="14"/>
    <n v="9"/>
    <n v="20102"/>
    <n v="0.4"/>
    <n v="0.7"/>
    <n v="1.6"/>
  </r>
  <r>
    <x v="5"/>
    <x v="0"/>
    <x v="4"/>
    <n v="9960"/>
    <s v="CPR NOT OTHERWISE SPECIFIED"/>
    <x v="0"/>
    <n v="27"/>
    <n v="16"/>
    <n v="20365"/>
    <n v="0.8"/>
    <n v="1.3"/>
    <n v="1.7"/>
  </r>
  <r>
    <x v="5"/>
    <x v="1"/>
    <x v="3"/>
    <n v="9960"/>
    <s v="CPR NOT OTHERWISE SPECIFIED"/>
    <x v="0"/>
    <n v="8"/>
    <n v="7"/>
    <n v="13439"/>
    <n v="0.5"/>
    <n v="0.6"/>
    <n v="1.1000000000000001"/>
  </r>
  <r>
    <x v="5"/>
    <x v="1"/>
    <x v="0"/>
    <n v="9960"/>
    <s v="CPR NOT OTHERWISE SPECIFIED"/>
    <x v="0"/>
    <n v="17"/>
    <n v="14"/>
    <n v="13468"/>
    <n v="1"/>
    <n v="1.3"/>
    <n v="1.2"/>
  </r>
  <r>
    <x v="5"/>
    <x v="1"/>
    <x v="1"/>
    <n v="9960"/>
    <s v="CPR NOT OTHERWISE SPECIFIED"/>
    <x v="0"/>
    <n v="24"/>
    <n v="19"/>
    <n v="13386"/>
    <n v="1.4"/>
    <n v="1.8"/>
    <n v="1.3"/>
  </r>
  <r>
    <x v="5"/>
    <x v="1"/>
    <x v="2"/>
    <n v="9960"/>
    <s v="CPR NOT OTHERWISE SPECIFIED"/>
    <x v="0"/>
    <n v="25"/>
    <n v="13"/>
    <n v="13350"/>
    <n v="1"/>
    <n v="1.9"/>
    <n v="1.9"/>
  </r>
  <r>
    <x v="5"/>
    <x v="1"/>
    <x v="4"/>
    <n v="9960"/>
    <s v="CPR NOT OTHERWISE SPECIFIED"/>
    <x v="0"/>
    <n v="21"/>
    <n v="15"/>
    <n v="13650"/>
    <n v="1.1000000000000001"/>
    <n v="1.5"/>
    <n v="1.4"/>
  </r>
  <r>
    <x v="0"/>
    <x v="0"/>
    <x v="3"/>
    <n v="9960"/>
    <s v="CPR NOT OTHERWISE SPECIFIED"/>
    <x v="0"/>
    <n v="0"/>
    <n v="0"/>
    <n v="981"/>
    <n v="1"/>
    <n v="1"/>
    <n v="1"/>
  </r>
  <r>
    <x v="2"/>
    <x v="1"/>
    <x v="3"/>
    <n v="9960"/>
    <s v="CPR NOT OTHERWISE SPECIFIED"/>
    <x v="0"/>
    <n v="0"/>
    <n v="0"/>
    <n v="19321"/>
    <n v="0.1"/>
    <n v="0.1"/>
    <n v="1"/>
  </r>
  <r>
    <x v="2"/>
    <x v="1"/>
    <x v="0"/>
    <n v="9960"/>
    <s v="CPR NOT OTHERWISE SPECIFIED"/>
    <x v="0"/>
    <n v="0"/>
    <n v="0"/>
    <n v="16518"/>
    <n v="0.1"/>
    <n v="0.1"/>
    <n v="1"/>
  </r>
  <r>
    <x v="3"/>
    <x v="0"/>
    <x v="3"/>
    <n v="9960"/>
    <s v="CPR NOT OTHERWISE SPECIFIED"/>
    <x v="0"/>
    <n v="0"/>
    <n v="0"/>
    <n v="31522"/>
    <n v="0.2"/>
    <n v="0.2"/>
    <n v="1"/>
  </r>
  <r>
    <x v="3"/>
    <x v="0"/>
    <x v="0"/>
    <n v="9960"/>
    <s v="CPR NOT OTHERWISE SPECIFIED"/>
    <x v="0"/>
    <n v="0"/>
    <n v="0"/>
    <n v="29794"/>
    <n v="0.1"/>
    <n v="0.1"/>
    <n v="1"/>
  </r>
  <r>
    <x v="3"/>
    <x v="0"/>
    <x v="1"/>
    <n v="9960"/>
    <s v="CPR NOT OTHERWISE SPECIFIED"/>
    <x v="0"/>
    <n v="0"/>
    <n v="0"/>
    <n v="28514"/>
    <n v="0.1"/>
    <n v="0.1"/>
    <n v="1"/>
  </r>
  <r>
    <x v="3"/>
    <x v="1"/>
    <x v="3"/>
    <n v="9960"/>
    <s v="CPR NOT OTHERWISE SPECIFIED"/>
    <x v="0"/>
    <n v="0"/>
    <n v="0"/>
    <n v="26918"/>
    <n v="0.1"/>
    <n v="0.1"/>
    <n v="1"/>
  </r>
  <r>
    <x v="3"/>
    <x v="1"/>
    <x v="0"/>
    <n v="9960"/>
    <s v="CPR NOT OTHERWISE SPECIFIED"/>
    <x v="0"/>
    <n v="6"/>
    <n v="6"/>
    <n v="25013"/>
    <n v="0.2"/>
    <n v="0.2"/>
    <n v="1"/>
  </r>
  <r>
    <x v="3"/>
    <x v="1"/>
    <x v="1"/>
    <n v="9960"/>
    <s v="CPR NOT OTHERWISE SPECIFIED"/>
    <x v="0"/>
    <n v="0"/>
    <n v="0"/>
    <n v="23738"/>
    <n v="0.1"/>
    <n v="0.1"/>
    <n v="1"/>
  </r>
  <r>
    <x v="4"/>
    <x v="0"/>
    <x v="0"/>
    <n v="9960"/>
    <s v="CPR NOT OTHERWISE SPECIFIED"/>
    <x v="0"/>
    <n v="0"/>
    <n v="0"/>
    <n v="8748"/>
    <n v="0.6"/>
    <n v="0.6"/>
    <n v="1"/>
  </r>
  <r>
    <x v="4"/>
    <x v="0"/>
    <x v="1"/>
    <n v="9960"/>
    <s v="CPR NOT OTHERWISE SPECIFIED"/>
    <x v="0"/>
    <n v="0"/>
    <n v="0"/>
    <n v="8373"/>
    <n v="0.5"/>
    <n v="0.5"/>
    <n v="1"/>
  </r>
  <r>
    <x v="4"/>
    <x v="1"/>
    <x v="3"/>
    <n v="9960"/>
    <s v="CPR NOT OTHERWISE SPECIFIED"/>
    <x v="0"/>
    <n v="0"/>
    <n v="0"/>
    <n v="7354"/>
    <n v="0.3"/>
    <n v="0.3"/>
    <n v="1"/>
  </r>
  <r>
    <x v="4"/>
    <x v="1"/>
    <x v="0"/>
    <n v="9960"/>
    <s v="CPR NOT OTHERWISE SPECIFIED"/>
    <x v="0"/>
    <n v="6"/>
    <n v="0"/>
    <n v="7086"/>
    <n v="0.7"/>
    <n v="0.8"/>
    <n v="1.2"/>
  </r>
  <r>
    <x v="4"/>
    <x v="1"/>
    <x v="1"/>
    <n v="9960"/>
    <s v="CPR NOT OTHERWISE SPECIFIED"/>
    <x v="0"/>
    <n v="0"/>
    <n v="0"/>
    <n v="6815"/>
    <n v="0.6"/>
    <n v="0.6"/>
    <n v="1"/>
  </r>
  <r>
    <x v="5"/>
    <x v="0"/>
    <x v="3"/>
    <n v="9960"/>
    <s v="CPR NOT OTHERWISE SPECIFIED"/>
    <x v="0"/>
    <n v="0"/>
    <n v="0"/>
    <n v="8540"/>
    <n v="0.4"/>
    <n v="0.4"/>
    <n v="1"/>
  </r>
  <r>
    <x v="5"/>
    <x v="0"/>
    <x v="0"/>
    <n v="9960"/>
    <s v="CPR NOT OTHERWISE SPECIFIED"/>
    <x v="0"/>
    <n v="0"/>
    <n v="0"/>
    <n v="8677"/>
    <n v="0.5"/>
    <n v="0.5"/>
    <n v="1"/>
  </r>
  <r>
    <x v="5"/>
    <x v="0"/>
    <x v="1"/>
    <n v="9960"/>
    <s v="CPR NOT OTHERWISE SPECIFIED"/>
    <x v="0"/>
    <n v="0"/>
    <n v="0"/>
    <n v="8837"/>
    <n v="0.5"/>
    <n v="0.5"/>
    <n v="1"/>
  </r>
  <r>
    <x v="5"/>
    <x v="1"/>
    <x v="3"/>
    <n v="9960"/>
    <s v="CPR NOT OTHERWISE SPECIFIED"/>
    <x v="0"/>
    <n v="7"/>
    <n v="6"/>
    <n v="6251"/>
    <n v="1"/>
    <n v="1.1000000000000001"/>
    <n v="1.2"/>
  </r>
  <r>
    <x v="5"/>
    <x v="1"/>
    <x v="0"/>
    <n v="9960"/>
    <s v="CPR NOT OTHERWISE SPECIFIED"/>
    <x v="0"/>
    <n v="7"/>
    <n v="7"/>
    <n v="6266"/>
    <n v="1.1000000000000001"/>
    <n v="1.1000000000000001"/>
    <n v="1"/>
  </r>
  <r>
    <x v="5"/>
    <x v="1"/>
    <x v="1"/>
    <n v="9960"/>
    <s v="CPR NOT OTHERWISE SPECIFIED"/>
    <x v="0"/>
    <n v="0"/>
    <n v="0"/>
    <n v="6208"/>
    <n v="0.8"/>
    <n v="0.8"/>
    <n v="1"/>
  </r>
  <r>
    <x v="0"/>
    <x v="0"/>
    <x v="3"/>
    <n v="9960"/>
    <s v="CPR NOT OTHERWISE SPECIFIED"/>
    <x v="0"/>
    <n v="1"/>
    <n v="1"/>
    <n v="4464"/>
    <n v="0.2"/>
    <n v="0.2"/>
    <n v="1"/>
  </r>
  <r>
    <x v="0"/>
    <x v="0"/>
    <x v="0"/>
    <n v="9960"/>
    <s v="CPR NOT OTHERWISE SPECIFIED"/>
    <x v="0"/>
    <n v="1"/>
    <n v="1"/>
    <n v="4730"/>
    <n v="0.2"/>
    <n v="0.2"/>
    <n v="1"/>
  </r>
  <r>
    <x v="0"/>
    <x v="0"/>
    <x v="1"/>
    <n v="9960"/>
    <s v="CPR NOT OTHERWISE SPECIFIED"/>
    <x v="0"/>
    <n v="5"/>
    <n v="5"/>
    <n v="4931"/>
    <n v="1"/>
    <n v="1"/>
    <n v="1"/>
  </r>
  <r>
    <x v="0"/>
    <x v="1"/>
    <x v="3"/>
    <n v="9960"/>
    <s v="CPR NOT OTHERWISE SPECIFIED"/>
    <x v="0"/>
    <n v="1"/>
    <n v="1"/>
    <n v="4456"/>
    <n v="0.2"/>
    <n v="0.2"/>
    <n v="1"/>
  </r>
  <r>
    <x v="0"/>
    <x v="1"/>
    <x v="0"/>
    <n v="9960"/>
    <s v="CPR NOT OTHERWISE SPECIFIED"/>
    <x v="0"/>
    <n v="1"/>
    <n v="1"/>
    <n v="4935"/>
    <n v="0.2"/>
    <n v="0.2"/>
    <n v="1"/>
  </r>
  <r>
    <x v="0"/>
    <x v="1"/>
    <x v="1"/>
    <n v="9960"/>
    <s v="CPR NOT OTHERWISE SPECIFIED"/>
    <x v="0"/>
    <n v="4"/>
    <n v="4"/>
    <n v="5197"/>
    <n v="0.8"/>
    <n v="0.8"/>
    <n v="1"/>
  </r>
  <r>
    <x v="2"/>
    <x v="0"/>
    <x v="3"/>
    <n v="9960"/>
    <s v="CPR NOT OTHERWISE SPECIFIED"/>
    <x v="0"/>
    <n v="1"/>
    <n v="1"/>
    <n v="23417"/>
    <n v="0"/>
    <n v="0"/>
    <n v="1"/>
  </r>
  <r>
    <x v="2"/>
    <x v="0"/>
    <x v="0"/>
    <n v="9960"/>
    <s v="CPR NOT OTHERWISE SPECIFIED"/>
    <x v="0"/>
    <n v="1"/>
    <n v="1"/>
    <n v="20619"/>
    <n v="0"/>
    <n v="0"/>
    <n v="1"/>
  </r>
  <r>
    <x v="2"/>
    <x v="0"/>
    <x v="1"/>
    <n v="9960"/>
    <s v="CPR NOT OTHERWISE SPECIFIED"/>
    <x v="0"/>
    <n v="2"/>
    <n v="1"/>
    <n v="20056"/>
    <n v="0"/>
    <n v="0.1"/>
    <n v="2"/>
  </r>
  <r>
    <x v="2"/>
    <x v="1"/>
    <x v="0"/>
    <n v="9960"/>
    <s v="CPR NOT OTHERWISE SPECIFIED"/>
    <x v="0"/>
    <n v="1"/>
    <n v="1"/>
    <n v="12796"/>
    <n v="0.1"/>
    <n v="0.1"/>
    <n v="1"/>
  </r>
  <r>
    <x v="2"/>
    <x v="1"/>
    <x v="1"/>
    <n v="9960"/>
    <s v="CPR NOT OTHERWISE SPECIFIED"/>
    <x v="0"/>
    <n v="2"/>
    <n v="2"/>
    <n v="12387"/>
    <n v="0.2"/>
    <n v="0.2"/>
    <n v="1"/>
  </r>
  <r>
    <x v="8"/>
    <x v="1"/>
    <x v="1"/>
    <n v="9960"/>
    <s v="CPR NOT OTHERWISE SPECIFIED"/>
    <x v="0"/>
    <n v="1"/>
    <n v="1"/>
    <n v="6491"/>
    <n v="0.2"/>
    <n v="0.2"/>
    <n v="1"/>
  </r>
  <r>
    <x v="3"/>
    <x v="0"/>
    <x v="3"/>
    <n v="9960"/>
    <s v="CPR NOT OTHERWISE SPECIFIED"/>
    <x v="0"/>
    <n v="2"/>
    <n v="2"/>
    <n v="20104"/>
    <n v="0.1"/>
    <n v="0.1"/>
    <n v="1"/>
  </r>
  <r>
    <x v="3"/>
    <x v="0"/>
    <x v="0"/>
    <n v="9960"/>
    <s v="CPR NOT OTHERWISE SPECIFIED"/>
    <x v="0"/>
    <n v="1"/>
    <n v="1"/>
    <n v="17977"/>
    <n v="0.1"/>
    <n v="0.1"/>
    <n v="1"/>
  </r>
  <r>
    <x v="3"/>
    <x v="0"/>
    <x v="1"/>
    <n v="9960"/>
    <s v="CPR NOT OTHERWISE SPECIFIED"/>
    <x v="0"/>
    <n v="1"/>
    <n v="1"/>
    <n v="18322"/>
    <n v="0.1"/>
    <n v="0.1"/>
    <n v="1"/>
  </r>
  <r>
    <x v="3"/>
    <x v="1"/>
    <x v="3"/>
    <n v="9960"/>
    <s v="CPR NOT OTHERWISE SPECIFIED"/>
    <x v="0"/>
    <n v="3"/>
    <n v="3"/>
    <n v="17233"/>
    <n v="0.2"/>
    <n v="0.2"/>
    <n v="1"/>
  </r>
  <r>
    <x v="3"/>
    <x v="1"/>
    <x v="0"/>
    <n v="9960"/>
    <s v="CPR NOT OTHERWISE SPECIFIED"/>
    <x v="0"/>
    <n v="2"/>
    <n v="2"/>
    <n v="15186"/>
    <n v="0.1"/>
    <n v="0.1"/>
    <n v="1"/>
  </r>
  <r>
    <x v="3"/>
    <x v="1"/>
    <x v="1"/>
    <n v="9960"/>
    <s v="CPR NOT OTHERWISE SPECIFIED"/>
    <x v="0"/>
    <n v="5"/>
    <n v="5"/>
    <n v="15370"/>
    <n v="0.3"/>
    <n v="0.3"/>
    <n v="1"/>
  </r>
  <r>
    <x v="4"/>
    <x v="0"/>
    <x v="0"/>
    <n v="9960"/>
    <s v="CPR NOT OTHERWISE SPECIFIED"/>
    <x v="0"/>
    <n v="2"/>
    <n v="2"/>
    <n v="7937"/>
    <n v="0.3"/>
    <n v="0.3"/>
    <n v="1"/>
  </r>
  <r>
    <x v="4"/>
    <x v="0"/>
    <x v="1"/>
    <n v="9960"/>
    <s v="CPR NOT OTHERWISE SPECIFIED"/>
    <x v="0"/>
    <n v="4"/>
    <n v="4"/>
    <n v="8248"/>
    <n v="0.5"/>
    <n v="0.5"/>
    <n v="1"/>
  </r>
  <r>
    <x v="4"/>
    <x v="1"/>
    <x v="1"/>
    <n v="9960"/>
    <s v="CPR NOT OTHERWISE SPECIFIED"/>
    <x v="0"/>
    <n v="3"/>
    <n v="3"/>
    <n v="6896"/>
    <n v="0.4"/>
    <n v="0.4"/>
    <n v="1"/>
  </r>
  <r>
    <x v="5"/>
    <x v="0"/>
    <x v="3"/>
    <n v="9960"/>
    <s v="CPR NOT OTHERWISE SPECIFIED"/>
    <x v="0"/>
    <n v="1"/>
    <n v="1"/>
    <n v="7914"/>
    <n v="0.1"/>
    <n v="0.1"/>
    <n v="1"/>
  </r>
  <r>
    <x v="5"/>
    <x v="0"/>
    <x v="0"/>
    <n v="9960"/>
    <s v="CPR NOT OTHERWISE SPECIFIED"/>
    <x v="0"/>
    <n v="2"/>
    <n v="2"/>
    <n v="7919"/>
    <n v="0.3"/>
    <n v="0.3"/>
    <n v="1"/>
  </r>
  <r>
    <x v="5"/>
    <x v="0"/>
    <x v="1"/>
    <n v="9960"/>
    <s v="CPR NOT OTHERWISE SPECIFIED"/>
    <x v="0"/>
    <n v="3"/>
    <n v="3"/>
    <n v="8153"/>
    <n v="0.4"/>
    <n v="0.4"/>
    <n v="1"/>
  </r>
  <r>
    <x v="5"/>
    <x v="1"/>
    <x v="3"/>
    <n v="9960"/>
    <s v="CPR NOT OTHERWISE SPECIFIED"/>
    <x v="0"/>
    <n v="1"/>
    <n v="1"/>
    <n v="5084"/>
    <n v="0.2"/>
    <n v="0.2"/>
    <n v="1"/>
  </r>
  <r>
    <x v="5"/>
    <x v="1"/>
    <x v="0"/>
    <n v="9960"/>
    <s v="CPR NOT OTHERWISE SPECIFIED"/>
    <x v="0"/>
    <n v="1"/>
    <n v="1"/>
    <n v="5184"/>
    <n v="0.2"/>
    <n v="0.2"/>
    <n v="1"/>
  </r>
  <r>
    <x v="5"/>
    <x v="1"/>
    <x v="1"/>
    <n v="9960"/>
    <s v="CPR NOT OTHERWISE SPECIFIED"/>
    <x v="0"/>
    <n v="4"/>
    <n v="4"/>
    <n v="5400"/>
    <n v="0.7"/>
    <n v="0.7"/>
    <n v="1"/>
  </r>
  <r>
    <x v="0"/>
    <x v="0"/>
    <x v="3"/>
    <n v="9960"/>
    <s v="CPR NOT OTHERWISE SPECIFIED"/>
    <x v="0"/>
    <n v="0"/>
    <n v="0"/>
    <n v="9966"/>
    <n v="0.3"/>
    <n v="0.3"/>
    <n v="1"/>
  </r>
  <r>
    <x v="0"/>
    <x v="0"/>
    <x v="1"/>
    <n v="9960"/>
    <s v="CPR NOT OTHERWISE SPECIFIED"/>
    <x v="0"/>
    <n v="6"/>
    <n v="6"/>
    <n v="9699"/>
    <n v="0.6"/>
    <n v="0.6"/>
    <n v="1"/>
  </r>
  <r>
    <x v="0"/>
    <x v="0"/>
    <x v="2"/>
    <n v="9960"/>
    <s v="CPR NOT OTHERWISE SPECIFIED"/>
    <x v="0"/>
    <n v="0"/>
    <n v="0"/>
    <n v="9691"/>
    <n v="0.2"/>
    <n v="0.3"/>
    <n v="1.5"/>
  </r>
  <r>
    <x v="0"/>
    <x v="0"/>
    <x v="4"/>
    <n v="9960"/>
    <s v="CPR NOT OTHERWISE SPECIFIED"/>
    <x v="0"/>
    <n v="0"/>
    <n v="0"/>
    <n v="8498"/>
    <n v="0.1"/>
    <n v="0.1"/>
    <n v="1"/>
  </r>
  <r>
    <x v="0"/>
    <x v="1"/>
    <x v="3"/>
    <n v="9960"/>
    <s v="CPR NOT OTHERWISE SPECIFIED"/>
    <x v="0"/>
    <n v="0"/>
    <n v="0"/>
    <n v="10535"/>
    <n v="0.1"/>
    <n v="0.1"/>
    <n v="1"/>
  </r>
  <r>
    <x v="0"/>
    <x v="1"/>
    <x v="0"/>
    <n v="9960"/>
    <s v="CPR NOT OTHERWISE SPECIFIED"/>
    <x v="0"/>
    <n v="0"/>
    <n v="0"/>
    <n v="10434"/>
    <n v="0.5"/>
    <n v="0.5"/>
    <n v="1"/>
  </r>
  <r>
    <x v="0"/>
    <x v="1"/>
    <x v="1"/>
    <n v="9960"/>
    <s v="CPR NOT OTHERWISE SPECIFIED"/>
    <x v="0"/>
    <n v="0"/>
    <n v="0"/>
    <n v="10195"/>
    <n v="0.1"/>
    <n v="0.1"/>
    <n v="1"/>
  </r>
  <r>
    <x v="0"/>
    <x v="1"/>
    <x v="2"/>
    <n v="9960"/>
    <s v="CPR NOT OTHERWISE SPECIFIED"/>
    <x v="0"/>
    <n v="0"/>
    <n v="0"/>
    <n v="9965"/>
    <n v="0.3"/>
    <n v="0.3"/>
    <n v="1"/>
  </r>
  <r>
    <x v="1"/>
    <x v="0"/>
    <x v="2"/>
    <n v="9960"/>
    <s v="CPR NOT OTHERWISE SPECIFIED"/>
    <x v="0"/>
    <n v="0"/>
    <n v="0"/>
    <n v="21488"/>
    <n v="0"/>
    <n v="0"/>
    <n v="1"/>
  </r>
  <r>
    <x v="2"/>
    <x v="0"/>
    <x v="0"/>
    <n v="9960"/>
    <s v="CPR NOT OTHERWISE SPECIFIED"/>
    <x v="0"/>
    <n v="0"/>
    <n v="0"/>
    <n v="139664"/>
    <n v="0"/>
    <n v="0"/>
    <n v="2.5"/>
  </r>
  <r>
    <x v="2"/>
    <x v="0"/>
    <x v="1"/>
    <n v="9960"/>
    <s v="CPR NOT OTHERWISE SPECIFIED"/>
    <x v="0"/>
    <n v="0"/>
    <n v="0"/>
    <n v="132415"/>
    <n v="0"/>
    <n v="0"/>
    <n v="1.3"/>
  </r>
  <r>
    <x v="2"/>
    <x v="0"/>
    <x v="2"/>
    <n v="9960"/>
    <s v="CPR NOT OTHERWISE SPECIFIED"/>
    <x v="0"/>
    <n v="0"/>
    <n v="0"/>
    <n v="126564"/>
    <n v="0"/>
    <n v="0"/>
    <n v="1"/>
  </r>
  <r>
    <x v="2"/>
    <x v="0"/>
    <x v="4"/>
    <n v="9960"/>
    <s v="CPR NOT OTHERWISE SPECIFIED"/>
    <x v="0"/>
    <n v="0"/>
    <n v="0"/>
    <n v="110328"/>
    <n v="0"/>
    <n v="0"/>
    <n v="1"/>
  </r>
  <r>
    <x v="2"/>
    <x v="1"/>
    <x v="3"/>
    <n v="9960"/>
    <s v="CPR NOT OTHERWISE SPECIFIED"/>
    <x v="0"/>
    <n v="0"/>
    <n v="0"/>
    <n v="128971"/>
    <n v="0"/>
    <n v="0"/>
    <n v="1"/>
  </r>
  <r>
    <x v="2"/>
    <x v="1"/>
    <x v="0"/>
    <n v="9960"/>
    <s v="CPR NOT OTHERWISE SPECIFIED"/>
    <x v="0"/>
    <n v="0"/>
    <n v="0"/>
    <n v="122830"/>
    <n v="0"/>
    <n v="0"/>
    <n v="1.3"/>
  </r>
  <r>
    <x v="2"/>
    <x v="1"/>
    <x v="1"/>
    <n v="9960"/>
    <s v="CPR NOT OTHERWISE SPECIFIED"/>
    <x v="0"/>
    <n v="0"/>
    <n v="0"/>
    <n v="116783"/>
    <n v="0"/>
    <n v="0"/>
    <n v="1"/>
  </r>
  <r>
    <x v="2"/>
    <x v="1"/>
    <x v="2"/>
    <n v="9960"/>
    <s v="CPR NOT OTHERWISE SPECIFIED"/>
    <x v="0"/>
    <n v="0"/>
    <n v="0"/>
    <n v="110230"/>
    <n v="0"/>
    <n v="0"/>
    <n v="2"/>
  </r>
  <r>
    <x v="2"/>
    <x v="1"/>
    <x v="4"/>
    <n v="9960"/>
    <s v="CPR NOT OTHERWISE SPECIFIED"/>
    <x v="0"/>
    <n v="0"/>
    <n v="0"/>
    <n v="96256"/>
    <n v="0"/>
    <n v="0"/>
    <n v="1"/>
  </r>
  <r>
    <x v="8"/>
    <x v="0"/>
    <x v="1"/>
    <n v="9960"/>
    <s v="CPR NOT OTHERWISE SPECIFIED"/>
    <x v="0"/>
    <n v="0"/>
    <n v="0"/>
    <n v="14655"/>
    <n v="0.1"/>
    <n v="0.2"/>
    <n v="3"/>
  </r>
  <r>
    <x v="8"/>
    <x v="0"/>
    <x v="2"/>
    <n v="9960"/>
    <s v="CPR NOT OTHERWISE SPECIFIED"/>
    <x v="0"/>
    <n v="0"/>
    <n v="0"/>
    <n v="14331"/>
    <n v="0.1"/>
    <n v="0.1"/>
    <n v="1"/>
  </r>
  <r>
    <x v="8"/>
    <x v="1"/>
    <x v="0"/>
    <n v="9960"/>
    <s v="CPR NOT OTHERWISE SPECIFIED"/>
    <x v="0"/>
    <n v="0"/>
    <n v="0"/>
    <n v="16165"/>
    <n v="0.1"/>
    <n v="0.1"/>
    <n v="1"/>
  </r>
  <r>
    <x v="3"/>
    <x v="0"/>
    <x v="3"/>
    <n v="9960"/>
    <s v="CPR NOT OTHERWISE SPECIFIED"/>
    <x v="0"/>
    <n v="8"/>
    <n v="8"/>
    <n v="107452"/>
    <n v="0.1"/>
    <n v="0.1"/>
    <n v="1"/>
  </r>
  <r>
    <x v="3"/>
    <x v="0"/>
    <x v="0"/>
    <n v="9960"/>
    <s v="CPR NOT OTHERWISE SPECIFIED"/>
    <x v="0"/>
    <n v="10"/>
    <n v="8"/>
    <n v="108539"/>
    <n v="0.1"/>
    <n v="0.1"/>
    <n v="1.2"/>
  </r>
  <r>
    <x v="3"/>
    <x v="0"/>
    <x v="1"/>
    <n v="9960"/>
    <s v="CPR NOT OTHERWISE SPECIFIED"/>
    <x v="0"/>
    <n v="12"/>
    <n v="10"/>
    <n v="107733"/>
    <n v="0.1"/>
    <n v="0.1"/>
    <n v="1.2"/>
  </r>
  <r>
    <x v="3"/>
    <x v="0"/>
    <x v="2"/>
    <n v="9960"/>
    <s v="CPR NOT OTHERWISE SPECIFIED"/>
    <x v="0"/>
    <n v="7"/>
    <n v="7"/>
    <n v="108325"/>
    <n v="0.1"/>
    <n v="0.1"/>
    <n v="1"/>
  </r>
  <r>
    <x v="3"/>
    <x v="0"/>
    <x v="4"/>
    <n v="9960"/>
    <s v="CPR NOT OTHERWISE SPECIFIED"/>
    <x v="0"/>
    <n v="7"/>
    <n v="6"/>
    <n v="96426"/>
    <n v="0.1"/>
    <n v="0.1"/>
    <n v="1.2"/>
  </r>
  <r>
    <x v="3"/>
    <x v="1"/>
    <x v="3"/>
    <n v="9960"/>
    <s v="CPR NOT OTHERWISE SPECIFIED"/>
    <x v="0"/>
    <n v="16"/>
    <n v="11"/>
    <n v="98844"/>
    <n v="0.1"/>
    <n v="0.2"/>
    <n v="1.5"/>
  </r>
  <r>
    <x v="3"/>
    <x v="1"/>
    <x v="0"/>
    <n v="9960"/>
    <s v="CPR NOT OTHERWISE SPECIFIED"/>
    <x v="0"/>
    <n v="11"/>
    <n v="11"/>
    <n v="99954"/>
    <n v="0.1"/>
    <n v="0.1"/>
    <n v="1"/>
  </r>
  <r>
    <x v="3"/>
    <x v="1"/>
    <x v="1"/>
    <n v="9960"/>
    <s v="CPR NOT OTHERWISE SPECIFIED"/>
    <x v="0"/>
    <n v="19"/>
    <n v="18"/>
    <n v="99502"/>
    <n v="0.2"/>
    <n v="0.2"/>
    <n v="1.1000000000000001"/>
  </r>
  <r>
    <x v="3"/>
    <x v="1"/>
    <x v="2"/>
    <n v="9960"/>
    <s v="CPR NOT OTHERWISE SPECIFIED"/>
    <x v="0"/>
    <n v="19"/>
    <n v="15"/>
    <n v="98945"/>
    <n v="0.2"/>
    <n v="0.2"/>
    <n v="1.3"/>
  </r>
  <r>
    <x v="3"/>
    <x v="1"/>
    <x v="4"/>
    <n v="9960"/>
    <s v="CPR NOT OTHERWISE SPECIFIED"/>
    <x v="0"/>
    <n v="10"/>
    <n v="10"/>
    <n v="88927"/>
    <n v="0.1"/>
    <n v="0.1"/>
    <n v="1"/>
  </r>
  <r>
    <x v="9"/>
    <x v="1"/>
    <x v="0"/>
    <n v="9960"/>
    <s v="CPR NOT OTHERWISE SPECIFIED"/>
    <x v="0"/>
    <n v="0"/>
    <n v="0"/>
    <n v="27655"/>
    <n v="0"/>
    <n v="0.1"/>
    <n v="3"/>
  </r>
  <r>
    <x v="4"/>
    <x v="0"/>
    <x v="3"/>
    <n v="9960"/>
    <s v="CPR NOT OTHERWISE SPECIFIED"/>
    <x v="0"/>
    <n v="0"/>
    <n v="0"/>
    <n v="13326"/>
    <n v="0.2"/>
    <n v="0.4"/>
    <n v="2.5"/>
  </r>
  <r>
    <x v="4"/>
    <x v="0"/>
    <x v="0"/>
    <n v="9960"/>
    <s v="CPR NOT OTHERWISE SPECIFIED"/>
    <x v="0"/>
    <n v="0"/>
    <n v="0"/>
    <n v="13378"/>
    <n v="0.3"/>
    <n v="0.3"/>
    <n v="1"/>
  </r>
  <r>
    <x v="4"/>
    <x v="0"/>
    <x v="1"/>
    <n v="9960"/>
    <s v="CPR NOT OTHERWISE SPECIFIED"/>
    <x v="0"/>
    <n v="6"/>
    <n v="6"/>
    <n v="13852"/>
    <n v="0.4"/>
    <n v="0.4"/>
    <n v="1"/>
  </r>
  <r>
    <x v="4"/>
    <x v="0"/>
    <x v="2"/>
    <n v="9960"/>
    <s v="CPR NOT OTHERWISE SPECIFIED"/>
    <x v="0"/>
    <n v="0"/>
    <n v="0"/>
    <n v="11545"/>
    <n v="0.3"/>
    <n v="0.3"/>
    <n v="1"/>
  </r>
  <r>
    <x v="4"/>
    <x v="0"/>
    <x v="4"/>
    <n v="9960"/>
    <s v="CPR NOT OTHERWISE SPECIFIED"/>
    <x v="0"/>
    <n v="0"/>
    <n v="0"/>
    <n v="8657"/>
    <n v="0.2"/>
    <n v="0.2"/>
    <n v="1"/>
  </r>
  <r>
    <x v="4"/>
    <x v="1"/>
    <x v="3"/>
    <n v="9960"/>
    <s v="CPR NOT OTHERWISE SPECIFIED"/>
    <x v="0"/>
    <n v="0"/>
    <n v="0"/>
    <n v="11646"/>
    <n v="0.2"/>
    <n v="0.2"/>
    <n v="1"/>
  </r>
  <r>
    <x v="4"/>
    <x v="1"/>
    <x v="0"/>
    <n v="9960"/>
    <s v="CPR NOT OTHERWISE SPECIFIED"/>
    <x v="0"/>
    <n v="10"/>
    <n v="9"/>
    <n v="11906"/>
    <n v="0.8"/>
    <n v="0.8"/>
    <n v="1.1000000000000001"/>
  </r>
  <r>
    <x v="4"/>
    <x v="1"/>
    <x v="1"/>
    <n v="9960"/>
    <s v="CPR NOT OTHERWISE SPECIFIED"/>
    <x v="0"/>
    <n v="0"/>
    <n v="0"/>
    <n v="12273"/>
    <n v="0.2"/>
    <n v="0.3"/>
    <n v="1.3"/>
  </r>
  <r>
    <x v="4"/>
    <x v="1"/>
    <x v="2"/>
    <n v="9960"/>
    <s v="CPR NOT OTHERWISE SPECIFIED"/>
    <x v="0"/>
    <n v="0"/>
    <n v="0"/>
    <n v="10696"/>
    <n v="0.4"/>
    <n v="0.4"/>
    <n v="1"/>
  </r>
  <r>
    <x v="4"/>
    <x v="1"/>
    <x v="4"/>
    <n v="9960"/>
    <s v="CPR NOT OTHERWISE SPECIFIED"/>
    <x v="0"/>
    <n v="0"/>
    <n v="0"/>
    <n v="7881"/>
    <n v="0.4"/>
    <n v="0.4"/>
    <n v="1"/>
  </r>
  <r>
    <x v="5"/>
    <x v="0"/>
    <x v="3"/>
    <n v="9960"/>
    <s v="CPR NOT OTHERWISE SPECIFIED"/>
    <x v="0"/>
    <n v="11"/>
    <n v="8"/>
    <n v="15899"/>
    <n v="0.5"/>
    <n v="0.7"/>
    <n v="1.4"/>
  </r>
  <r>
    <x v="5"/>
    <x v="0"/>
    <x v="0"/>
    <n v="9960"/>
    <s v="CPR NOT OTHERWISE SPECIFIED"/>
    <x v="0"/>
    <n v="8"/>
    <n v="8"/>
    <n v="15567"/>
    <n v="0.5"/>
    <n v="0.5"/>
    <n v="1"/>
  </r>
  <r>
    <x v="5"/>
    <x v="0"/>
    <x v="1"/>
    <n v="9960"/>
    <s v="CPR NOT OTHERWISE SPECIFIED"/>
    <x v="0"/>
    <n v="0"/>
    <n v="0"/>
    <n v="15440"/>
    <n v="0.2"/>
    <n v="0.2"/>
    <n v="1"/>
  </r>
  <r>
    <x v="5"/>
    <x v="0"/>
    <x v="2"/>
    <n v="9960"/>
    <s v="CPR NOT OTHERWISE SPECIFIED"/>
    <x v="0"/>
    <n v="15"/>
    <n v="12"/>
    <n v="9778"/>
    <n v="1.2"/>
    <n v="1.5"/>
    <n v="1.2"/>
  </r>
  <r>
    <x v="5"/>
    <x v="0"/>
    <x v="4"/>
    <n v="9960"/>
    <s v="CPR NOT OTHERWISE SPECIFIED"/>
    <x v="0"/>
    <n v="6"/>
    <n v="6"/>
    <n v="6893"/>
    <n v="0.9"/>
    <n v="0.9"/>
    <n v="1"/>
  </r>
  <r>
    <x v="5"/>
    <x v="1"/>
    <x v="3"/>
    <n v="9960"/>
    <s v="CPR NOT OTHERWISE SPECIFIED"/>
    <x v="0"/>
    <n v="9"/>
    <n v="7"/>
    <n v="9051"/>
    <n v="0.8"/>
    <n v="1"/>
    <n v="1.3"/>
  </r>
  <r>
    <x v="5"/>
    <x v="1"/>
    <x v="0"/>
    <n v="9960"/>
    <s v="CPR NOT OTHERWISE SPECIFIED"/>
    <x v="0"/>
    <n v="18"/>
    <n v="14"/>
    <n v="8913"/>
    <n v="1.6"/>
    <n v="2"/>
    <n v="1.3"/>
  </r>
  <r>
    <x v="5"/>
    <x v="1"/>
    <x v="1"/>
    <n v="9960"/>
    <s v="CPR NOT OTHERWISE SPECIFIED"/>
    <x v="0"/>
    <n v="7"/>
    <n v="6"/>
    <n v="9014"/>
    <n v="0.7"/>
    <n v="0.8"/>
    <n v="1.2"/>
  </r>
  <r>
    <x v="5"/>
    <x v="1"/>
    <x v="2"/>
    <n v="9960"/>
    <s v="CPR NOT OTHERWISE SPECIFIED"/>
    <x v="0"/>
    <n v="0"/>
    <n v="0"/>
    <n v="6421"/>
    <n v="0.3"/>
    <n v="0.3"/>
    <n v="1"/>
  </r>
  <r>
    <x v="5"/>
    <x v="1"/>
    <x v="4"/>
    <n v="9960"/>
    <s v="CPR NOT OTHERWISE SPECIFIED"/>
    <x v="0"/>
    <n v="0"/>
    <n v="0"/>
    <n v="4568"/>
    <n v="0.7"/>
    <n v="0.7"/>
    <n v="1"/>
  </r>
  <r>
    <x v="0"/>
    <x v="0"/>
    <x v="0"/>
    <n v="9960"/>
    <s v="CPR NOT OTHERWISE SPECIFIED"/>
    <x v="0"/>
    <n v="4"/>
    <n v="3"/>
    <s v="&amp;nbsp;"/>
    <s v="&amp;nbsp;"/>
    <s v="&amp;nbsp;"/>
    <n v="1.3"/>
  </r>
  <r>
    <x v="0"/>
    <x v="0"/>
    <x v="1"/>
    <n v="9960"/>
    <s v="CPR NOT OTHERWISE SPECIFIED"/>
    <x v="0"/>
    <n v="8"/>
    <n v="5"/>
    <n v="18729"/>
    <n v="0.3"/>
    <n v="0.4"/>
    <n v="1.6"/>
  </r>
  <r>
    <x v="0"/>
    <x v="0"/>
    <x v="2"/>
    <n v="9960"/>
    <s v="CPR NOT OTHERWISE SPECIFIED"/>
    <x v="0"/>
    <n v="4"/>
    <n v="3"/>
    <n v="14725"/>
    <n v="0.2"/>
    <n v="0.3"/>
    <n v="1.3"/>
  </r>
  <r>
    <x v="0"/>
    <x v="0"/>
    <x v="4"/>
    <n v="9960"/>
    <s v="CPR NOT OTHERWISE SPECIFIED"/>
    <x v="0"/>
    <n v="3"/>
    <n v="3"/>
    <n v="12318"/>
    <n v="0.2"/>
    <n v="0.2"/>
    <n v="1"/>
  </r>
  <r>
    <x v="0"/>
    <x v="1"/>
    <x v="0"/>
    <n v="9960"/>
    <s v="CPR NOT OTHERWISE SPECIFIED"/>
    <x v="0"/>
    <n v="1"/>
    <n v="1"/>
    <s v="&amp;nbsp;"/>
    <s v="&amp;nbsp;"/>
    <s v="&amp;nbsp;"/>
    <n v="1"/>
  </r>
  <r>
    <x v="0"/>
    <x v="1"/>
    <x v="1"/>
    <n v="9960"/>
    <s v="CPR NOT OTHERWISE SPECIFIED"/>
    <x v="0"/>
    <n v="6"/>
    <n v="4"/>
    <n v="19662"/>
    <n v="0.2"/>
    <n v="0.3"/>
    <n v="1.5"/>
  </r>
  <r>
    <x v="0"/>
    <x v="1"/>
    <x v="2"/>
    <n v="9960"/>
    <s v="CPR NOT OTHERWISE SPECIFIED"/>
    <x v="0"/>
    <n v="7"/>
    <n v="7"/>
    <n v="15397"/>
    <n v="0.5"/>
    <n v="0.5"/>
    <n v="1"/>
  </r>
  <r>
    <x v="0"/>
    <x v="1"/>
    <x v="4"/>
    <n v="9960"/>
    <s v="CPR NOT OTHERWISE SPECIFIED"/>
    <x v="0"/>
    <n v="3"/>
    <n v="2"/>
    <n v="13121"/>
    <n v="0.2"/>
    <n v="0.2"/>
    <n v="1.5"/>
  </r>
  <r>
    <x v="1"/>
    <x v="0"/>
    <x v="2"/>
    <n v="9960"/>
    <s v="CPR NOT OTHERWISE SPECIFIED"/>
    <x v="0"/>
    <n v="1"/>
    <n v="1"/>
    <n v="40394"/>
    <n v="0"/>
    <n v="0"/>
    <n v="1"/>
  </r>
  <r>
    <x v="1"/>
    <x v="1"/>
    <x v="1"/>
    <n v="9960"/>
    <s v="CPR NOT OTHERWISE SPECIFIED"/>
    <x v="0"/>
    <n v="1"/>
    <n v="1"/>
    <n v="50578"/>
    <n v="0"/>
    <n v="0"/>
    <n v="1"/>
  </r>
  <r>
    <x v="1"/>
    <x v="1"/>
    <x v="2"/>
    <n v="9960"/>
    <s v="CPR NOT OTHERWISE SPECIFIED"/>
    <x v="0"/>
    <n v="1"/>
    <n v="1"/>
    <n v="41875"/>
    <n v="0"/>
    <n v="0"/>
    <n v="1"/>
  </r>
  <r>
    <x v="1"/>
    <x v="1"/>
    <x v="4"/>
    <n v="9960"/>
    <s v="CPR NOT OTHERWISE SPECIFIED"/>
    <x v="0"/>
    <n v="1"/>
    <n v="1"/>
    <n v="37324"/>
    <n v="0"/>
    <n v="0"/>
    <n v="1"/>
  </r>
  <r>
    <x v="2"/>
    <x v="0"/>
    <x v="0"/>
    <n v="9960"/>
    <s v="CPR NOT OTHERWISE SPECIFIED"/>
    <x v="0"/>
    <n v="7"/>
    <n v="7"/>
    <s v="&amp;nbsp;"/>
    <s v="&amp;nbsp;"/>
    <s v="&amp;nbsp;"/>
    <n v="1"/>
  </r>
  <r>
    <x v="2"/>
    <x v="0"/>
    <x v="1"/>
    <n v="9960"/>
    <s v="CPR NOT OTHERWISE SPECIFIED"/>
    <x v="0"/>
    <n v="15"/>
    <n v="13"/>
    <n v="344723"/>
    <n v="0"/>
    <n v="0"/>
    <n v="1.2"/>
  </r>
  <r>
    <x v="2"/>
    <x v="0"/>
    <x v="2"/>
    <n v="9960"/>
    <s v="CPR NOT OTHERWISE SPECIFIED"/>
    <x v="0"/>
    <n v="36"/>
    <n v="23"/>
    <n v="287011"/>
    <n v="0.1"/>
    <n v="0.1"/>
    <n v="1.6"/>
  </r>
  <r>
    <x v="2"/>
    <x v="0"/>
    <x v="4"/>
    <n v="9960"/>
    <s v="CPR NOT OTHERWISE SPECIFIED"/>
    <x v="0"/>
    <n v="32"/>
    <n v="17"/>
    <n v="258369"/>
    <n v="0.1"/>
    <n v="0.1"/>
    <n v="1.9"/>
  </r>
  <r>
    <x v="2"/>
    <x v="1"/>
    <x v="0"/>
    <n v="9960"/>
    <s v="CPR NOT OTHERWISE SPECIFIED"/>
    <x v="0"/>
    <n v="13"/>
    <n v="10"/>
    <s v="&amp;nbsp;"/>
    <s v="&amp;nbsp;"/>
    <s v="&amp;nbsp;"/>
    <n v="1.3"/>
  </r>
  <r>
    <x v="2"/>
    <x v="1"/>
    <x v="1"/>
    <n v="9960"/>
    <s v="CPR NOT OTHERWISE SPECIFIED"/>
    <x v="0"/>
    <n v="35"/>
    <n v="21"/>
    <n v="327358"/>
    <n v="0.1"/>
    <n v="0.1"/>
    <n v="1.7"/>
  </r>
  <r>
    <x v="2"/>
    <x v="1"/>
    <x v="2"/>
    <n v="9960"/>
    <s v="CPR NOT OTHERWISE SPECIFIED"/>
    <x v="0"/>
    <n v="17"/>
    <n v="11"/>
    <n v="275118"/>
    <n v="0"/>
    <n v="0.1"/>
    <n v="1.5"/>
  </r>
  <r>
    <x v="2"/>
    <x v="1"/>
    <x v="4"/>
    <n v="9960"/>
    <s v="CPR NOT OTHERWISE SPECIFIED"/>
    <x v="0"/>
    <n v="32"/>
    <n v="13"/>
    <n v="238332"/>
    <n v="0.1"/>
    <n v="0.1"/>
    <n v="2.5"/>
  </r>
  <r>
    <x v="8"/>
    <x v="1"/>
    <x v="2"/>
    <n v="9960"/>
    <s v="CPR NOT OTHERWISE SPECIFIED"/>
    <x v="0"/>
    <n v="3"/>
    <n v="1"/>
    <n v="24805"/>
    <n v="0"/>
    <n v="0.1"/>
    <n v="3"/>
  </r>
  <r>
    <x v="3"/>
    <x v="0"/>
    <x v="0"/>
    <n v="9960"/>
    <s v="CPR NOT OTHERWISE SPECIFIED"/>
    <x v="0"/>
    <n v="69"/>
    <n v="40"/>
    <s v="&amp;nbsp;"/>
    <s v="&amp;nbsp;"/>
    <s v="&amp;nbsp;"/>
    <n v="1.7"/>
  </r>
  <r>
    <x v="3"/>
    <x v="0"/>
    <x v="1"/>
    <n v="9960"/>
    <s v="CPR NOT OTHERWISE SPECIFIED"/>
    <x v="0"/>
    <n v="167"/>
    <n v="94"/>
    <n v="356844"/>
    <n v="0.3"/>
    <n v="0.5"/>
    <n v="1.8"/>
  </r>
  <r>
    <x v="3"/>
    <x v="0"/>
    <x v="2"/>
    <n v="9960"/>
    <s v="CPR NOT OTHERWISE SPECIFIED"/>
    <x v="0"/>
    <n v="272"/>
    <n v="133"/>
    <n v="331916"/>
    <n v="0.4"/>
    <n v="0.8"/>
    <n v="2"/>
  </r>
  <r>
    <x v="3"/>
    <x v="0"/>
    <x v="4"/>
    <n v="9960"/>
    <s v="CPR NOT OTHERWISE SPECIFIED"/>
    <x v="0"/>
    <n v="155"/>
    <n v="72"/>
    <n v="336006"/>
    <n v="0.2"/>
    <n v="0.5"/>
    <n v="2.2000000000000002"/>
  </r>
  <r>
    <x v="3"/>
    <x v="1"/>
    <x v="0"/>
    <n v="9960"/>
    <s v="CPR NOT OTHERWISE SPECIFIED"/>
    <x v="0"/>
    <n v="133"/>
    <n v="76"/>
    <s v="&amp;nbsp;"/>
    <s v="&amp;nbsp;"/>
    <s v="&amp;nbsp;"/>
    <n v="1.8"/>
  </r>
  <r>
    <x v="3"/>
    <x v="1"/>
    <x v="1"/>
    <n v="9960"/>
    <s v="CPR NOT OTHERWISE SPECIFIED"/>
    <x v="0"/>
    <n v="283"/>
    <n v="160"/>
    <n v="338270"/>
    <n v="0.5"/>
    <n v="0.8"/>
    <n v="1.8"/>
  </r>
  <r>
    <x v="3"/>
    <x v="1"/>
    <x v="2"/>
    <n v="9960"/>
    <s v="CPR NOT OTHERWISE SPECIFIED"/>
    <x v="0"/>
    <n v="284"/>
    <n v="150"/>
    <n v="317489"/>
    <n v="0.5"/>
    <n v="0.9"/>
    <n v="1.9"/>
  </r>
  <r>
    <x v="3"/>
    <x v="1"/>
    <x v="4"/>
    <n v="9960"/>
    <s v="CPR NOT OTHERWISE SPECIFIED"/>
    <x v="0"/>
    <n v="287"/>
    <n v="131"/>
    <n v="313135"/>
    <n v="0.4"/>
    <n v="0.9"/>
    <n v="2.2000000000000002"/>
  </r>
  <r>
    <x v="9"/>
    <x v="0"/>
    <x v="0"/>
    <n v="9960"/>
    <s v="CPR NOT OTHERWISE SPECIFIED"/>
    <x v="0"/>
    <n v="1"/>
    <n v="1"/>
    <s v="&amp;nbsp;"/>
    <s v="&amp;nbsp;"/>
    <s v="&amp;nbsp;"/>
    <n v="1"/>
  </r>
  <r>
    <x v="9"/>
    <x v="1"/>
    <x v="2"/>
    <n v="9960"/>
    <s v="CPR NOT OTHERWISE SPECIFIED"/>
    <x v="0"/>
    <n v="1"/>
    <n v="1"/>
    <n v="45424"/>
    <n v="0"/>
    <n v="0"/>
    <n v="1"/>
  </r>
  <r>
    <x v="9"/>
    <x v="1"/>
    <x v="4"/>
    <n v="9960"/>
    <s v="CPR NOT OTHERWISE SPECIFIED"/>
    <x v="0"/>
    <n v="1"/>
    <n v="1"/>
    <n v="39584"/>
    <n v="0"/>
    <n v="0"/>
    <n v="1"/>
  </r>
  <r>
    <x v="4"/>
    <x v="0"/>
    <x v="0"/>
    <n v="9960"/>
    <s v="CPR NOT OTHERWISE SPECIFIED"/>
    <x v="0"/>
    <n v="122"/>
    <n v="80"/>
    <s v="&amp;nbsp;"/>
    <s v="&amp;nbsp;"/>
    <s v="&amp;nbsp;"/>
    <n v="1.5"/>
  </r>
  <r>
    <x v="4"/>
    <x v="0"/>
    <x v="1"/>
    <n v="9960"/>
    <s v="CPR NOT OTHERWISE SPECIFIED"/>
    <x v="0"/>
    <n v="339"/>
    <n v="186"/>
    <n v="355080"/>
    <n v="0.5"/>
    <n v="1"/>
    <n v="1.8"/>
  </r>
  <r>
    <x v="4"/>
    <x v="0"/>
    <x v="2"/>
    <n v="9960"/>
    <s v="CPR NOT OTHERWISE SPECIFIED"/>
    <x v="0"/>
    <n v="511"/>
    <n v="231"/>
    <n v="390889"/>
    <n v="0.6"/>
    <n v="1.3"/>
    <n v="2.2000000000000002"/>
  </r>
  <r>
    <x v="4"/>
    <x v="0"/>
    <x v="4"/>
    <n v="9960"/>
    <s v="CPR NOT OTHERWISE SPECIFIED"/>
    <x v="0"/>
    <n v="383"/>
    <n v="187"/>
    <n v="432837"/>
    <n v="0.4"/>
    <n v="0.9"/>
    <n v="2"/>
  </r>
  <r>
    <x v="4"/>
    <x v="1"/>
    <x v="0"/>
    <n v="9960"/>
    <s v="CPR NOT OTHERWISE SPECIFIED"/>
    <x v="0"/>
    <n v="200"/>
    <n v="111"/>
    <s v="&amp;nbsp;"/>
    <s v="&amp;nbsp;"/>
    <s v="&amp;nbsp;"/>
    <n v="1.8"/>
  </r>
  <r>
    <x v="4"/>
    <x v="1"/>
    <x v="1"/>
    <n v="9960"/>
    <s v="CPR NOT OTHERWISE SPECIFIED"/>
    <x v="0"/>
    <n v="506"/>
    <n v="258"/>
    <n v="304141"/>
    <n v="0.8"/>
    <n v="1.7"/>
    <n v="2"/>
  </r>
  <r>
    <x v="4"/>
    <x v="1"/>
    <x v="2"/>
    <n v="9960"/>
    <s v="CPR NOT OTHERWISE SPECIFIED"/>
    <x v="0"/>
    <n v="637"/>
    <n v="307"/>
    <n v="331689"/>
    <n v="0.9"/>
    <n v="1.9"/>
    <n v="2.1"/>
  </r>
  <r>
    <x v="4"/>
    <x v="1"/>
    <x v="4"/>
    <n v="9960"/>
    <s v="CPR NOT OTHERWISE SPECIFIED"/>
    <x v="0"/>
    <n v="544"/>
    <n v="256"/>
    <n v="363414"/>
    <n v="0.7"/>
    <n v="1.5"/>
    <n v="2.1"/>
  </r>
  <r>
    <x v="5"/>
    <x v="0"/>
    <x v="0"/>
    <n v="9960"/>
    <s v="CPR NOT OTHERWISE SPECIFIED"/>
    <x v="0"/>
    <n v="292"/>
    <n v="153"/>
    <s v="&amp;nbsp;"/>
    <s v="&amp;nbsp;"/>
    <s v="&amp;nbsp;"/>
    <n v="1.9"/>
  </r>
  <r>
    <x v="5"/>
    <x v="0"/>
    <x v="1"/>
    <n v="9960"/>
    <s v="CPR NOT OTHERWISE SPECIFIED"/>
    <x v="0"/>
    <n v="591"/>
    <n v="306"/>
    <n v="270032"/>
    <n v="1.1000000000000001"/>
    <n v="2.2000000000000002"/>
    <n v="1.9"/>
  </r>
  <r>
    <x v="5"/>
    <x v="0"/>
    <x v="2"/>
    <n v="9960"/>
    <s v="CPR NOT OTHERWISE SPECIFIED"/>
    <x v="0"/>
    <n v="675"/>
    <n v="339"/>
    <n v="297995"/>
    <n v="1.1000000000000001"/>
    <n v="2.2999999999999998"/>
    <n v="2"/>
  </r>
  <r>
    <x v="5"/>
    <x v="0"/>
    <x v="4"/>
    <n v="9960"/>
    <s v="CPR NOT OTHERWISE SPECIFIED"/>
    <x v="0"/>
    <n v="612"/>
    <n v="289"/>
    <n v="331711"/>
    <n v="0.9"/>
    <n v="1.8"/>
    <n v="2.1"/>
  </r>
  <r>
    <x v="5"/>
    <x v="1"/>
    <x v="0"/>
    <n v="9960"/>
    <s v="CPR NOT OTHERWISE SPECIFIED"/>
    <x v="0"/>
    <n v="288"/>
    <n v="163"/>
    <s v="&amp;nbsp;"/>
    <s v="&amp;nbsp;"/>
    <s v="&amp;nbsp;"/>
    <n v="1.8"/>
  </r>
  <r>
    <x v="5"/>
    <x v="1"/>
    <x v="1"/>
    <n v="9960"/>
    <s v="CPR NOT OTHERWISE SPECIFIED"/>
    <x v="0"/>
    <n v="736"/>
    <n v="371"/>
    <n v="184194"/>
    <n v="2"/>
    <n v="4"/>
    <n v="2"/>
  </r>
  <r>
    <x v="5"/>
    <x v="1"/>
    <x v="2"/>
    <n v="9960"/>
    <s v="CPR NOT OTHERWISE SPECIFIED"/>
    <x v="0"/>
    <n v="776"/>
    <n v="376"/>
    <n v="203096"/>
    <n v="1.9"/>
    <n v="3.8"/>
    <n v="2.1"/>
  </r>
  <r>
    <x v="5"/>
    <x v="1"/>
    <x v="4"/>
    <n v="9960"/>
    <s v="CPR NOT OTHERWISE SPECIFIED"/>
    <x v="0"/>
    <n v="725"/>
    <n v="354"/>
    <n v="225899"/>
    <n v="1.6"/>
    <n v="3.2"/>
    <n v="2"/>
  </r>
  <r>
    <x v="0"/>
    <x v="0"/>
    <x v="3"/>
    <n v="9960"/>
    <s v="CPR NOT OTHERWISE SPECIFIED"/>
    <x v="0"/>
    <n v="1"/>
    <n v="1"/>
    <n v="4861"/>
    <n v="0.2"/>
    <n v="0.2"/>
    <n v="1"/>
  </r>
  <r>
    <x v="0"/>
    <x v="0"/>
    <x v="0"/>
    <n v="9960"/>
    <s v="CPR NOT OTHERWISE SPECIFIED"/>
    <x v="0"/>
    <n v="1"/>
    <n v="1"/>
    <n v="5226"/>
    <n v="0.2"/>
    <n v="0.2"/>
    <n v="1"/>
  </r>
  <r>
    <x v="0"/>
    <x v="0"/>
    <x v="1"/>
    <n v="9960"/>
    <s v="CPR NOT OTHERWISE SPECIFIED"/>
    <x v="0"/>
    <n v="1"/>
    <n v="1"/>
    <n v="5133"/>
    <n v="0.2"/>
    <n v="0.2"/>
    <n v="1"/>
  </r>
  <r>
    <x v="0"/>
    <x v="1"/>
    <x v="3"/>
    <n v="9960"/>
    <s v="CPR NOT OTHERWISE SPECIFIED"/>
    <x v="0"/>
    <n v="2"/>
    <n v="2"/>
    <n v="5238"/>
    <n v="0.4"/>
    <n v="0.4"/>
    <n v="1"/>
  </r>
  <r>
    <x v="0"/>
    <x v="1"/>
    <x v="0"/>
    <n v="9960"/>
    <s v="CPR NOT OTHERWISE SPECIFIED"/>
    <x v="0"/>
    <n v="2"/>
    <n v="2"/>
    <n v="5637"/>
    <n v="0.4"/>
    <n v="0.4"/>
    <n v="1"/>
  </r>
  <r>
    <x v="0"/>
    <x v="1"/>
    <x v="1"/>
    <n v="9960"/>
    <s v="CPR NOT OTHERWISE SPECIFIED"/>
    <x v="0"/>
    <n v="4"/>
    <n v="4"/>
    <n v="5547"/>
    <n v="0.7"/>
    <n v="0.7"/>
    <n v="1"/>
  </r>
  <r>
    <x v="0"/>
    <x v="1"/>
    <x v="2"/>
    <n v="9960"/>
    <s v="CPR NOT OTHERWISE SPECIFIED"/>
    <x v="0"/>
    <n v="1"/>
    <n v="1"/>
    <n v="5399"/>
    <n v="0.2"/>
    <n v="0.2"/>
    <n v="1"/>
  </r>
  <r>
    <x v="6"/>
    <x v="0"/>
    <x v="0"/>
    <n v="9960"/>
    <s v="CPR NOT OTHERWISE SPECIFIED"/>
    <x v="0"/>
    <n v="1"/>
    <n v="1"/>
    <n v="15393"/>
    <n v="0.1"/>
    <n v="0.1"/>
    <n v="1"/>
  </r>
  <r>
    <x v="6"/>
    <x v="1"/>
    <x v="3"/>
    <n v="9960"/>
    <s v="CPR NOT OTHERWISE SPECIFIED"/>
    <x v="0"/>
    <n v="1"/>
    <n v="1"/>
    <n v="15616"/>
    <n v="0.1"/>
    <n v="0.1"/>
    <n v="1"/>
  </r>
  <r>
    <x v="8"/>
    <x v="0"/>
    <x v="0"/>
    <n v="9960"/>
    <s v="CPR NOT OTHERWISE SPECIFIED"/>
    <x v="0"/>
    <n v="1"/>
    <n v="1"/>
    <n v="8042"/>
    <n v="0.1"/>
    <n v="0.1"/>
    <n v="1"/>
  </r>
  <r>
    <x v="8"/>
    <x v="1"/>
    <x v="1"/>
    <n v="9960"/>
    <s v="CPR NOT OTHERWISE SPECIFIED"/>
    <x v="0"/>
    <n v="1"/>
    <n v="1"/>
    <n v="8456"/>
    <n v="0.1"/>
    <n v="0.1"/>
    <n v="1"/>
  </r>
  <r>
    <x v="2"/>
    <x v="0"/>
    <x v="3"/>
    <n v="9960"/>
    <s v="CPR NOT OTHERWISE SPECIFIED"/>
    <x v="0"/>
    <n v="1"/>
    <n v="1"/>
    <n v="74779"/>
    <n v="0"/>
    <n v="0"/>
    <n v="1"/>
  </r>
  <r>
    <x v="2"/>
    <x v="0"/>
    <x v="0"/>
    <n v="9960"/>
    <s v="CPR NOT OTHERWISE SPECIFIED"/>
    <x v="0"/>
    <n v="3"/>
    <n v="3"/>
    <n v="78670"/>
    <n v="0"/>
    <n v="0"/>
    <n v="1"/>
  </r>
  <r>
    <x v="2"/>
    <x v="0"/>
    <x v="1"/>
    <n v="9960"/>
    <s v="CPR NOT OTHERWISE SPECIFIED"/>
    <x v="0"/>
    <n v="3"/>
    <n v="3"/>
    <n v="76708"/>
    <n v="0"/>
    <n v="0"/>
    <n v="1"/>
  </r>
  <r>
    <x v="2"/>
    <x v="0"/>
    <x v="2"/>
    <n v="9960"/>
    <s v="CPR NOT OTHERWISE SPECIFIED"/>
    <x v="0"/>
    <n v="4"/>
    <n v="4"/>
    <n v="76692"/>
    <n v="0.1"/>
    <n v="0.1"/>
    <n v="1"/>
  </r>
  <r>
    <x v="2"/>
    <x v="1"/>
    <x v="3"/>
    <n v="9960"/>
    <s v="CPR NOT OTHERWISE SPECIFIED"/>
    <x v="0"/>
    <n v="2"/>
    <n v="2"/>
    <n v="66802"/>
    <n v="0"/>
    <n v="0"/>
    <n v="1"/>
  </r>
  <r>
    <x v="2"/>
    <x v="1"/>
    <x v="0"/>
    <n v="9960"/>
    <s v="CPR NOT OTHERWISE SPECIFIED"/>
    <x v="0"/>
    <n v="3"/>
    <n v="3"/>
    <n v="69224"/>
    <n v="0"/>
    <n v="0"/>
    <n v="1"/>
  </r>
  <r>
    <x v="2"/>
    <x v="1"/>
    <x v="1"/>
    <n v="9960"/>
    <s v="CPR NOT OTHERWISE SPECIFIED"/>
    <x v="0"/>
    <n v="4"/>
    <n v="4"/>
    <n v="67505"/>
    <n v="0.1"/>
    <n v="0.1"/>
    <n v="1"/>
  </r>
  <r>
    <x v="2"/>
    <x v="1"/>
    <x v="2"/>
    <n v="9960"/>
    <s v="CPR NOT OTHERWISE SPECIFIED"/>
    <x v="0"/>
    <n v="3"/>
    <n v="3"/>
    <n v="66952"/>
    <n v="0"/>
    <n v="0"/>
    <n v="1"/>
  </r>
  <r>
    <x v="3"/>
    <x v="0"/>
    <x v="3"/>
    <n v="9960"/>
    <s v="CPR NOT OTHERWISE SPECIFIED"/>
    <x v="0"/>
    <n v="5"/>
    <n v="5"/>
    <n v="70791"/>
    <n v="0.1"/>
    <n v="0.1"/>
    <n v="1"/>
  </r>
  <r>
    <x v="3"/>
    <x v="0"/>
    <x v="0"/>
    <n v="9960"/>
    <s v="CPR NOT OTHERWISE SPECIFIED"/>
    <x v="0"/>
    <n v="6"/>
    <n v="5"/>
    <n v="76503"/>
    <n v="0.1"/>
    <n v="0.1"/>
    <n v="1.2"/>
  </r>
  <r>
    <x v="3"/>
    <x v="0"/>
    <x v="1"/>
    <n v="9960"/>
    <s v="CPR NOT OTHERWISE SPECIFIED"/>
    <x v="0"/>
    <n v="2"/>
    <n v="2"/>
    <n v="76760"/>
    <n v="0"/>
    <n v="0"/>
    <n v="1"/>
  </r>
  <r>
    <x v="3"/>
    <x v="0"/>
    <x v="2"/>
    <n v="9960"/>
    <s v="CPR NOT OTHERWISE SPECIFIED"/>
    <x v="0"/>
    <n v="8"/>
    <n v="8"/>
    <n v="77976"/>
    <n v="0.1"/>
    <n v="0.1"/>
    <n v="1"/>
  </r>
  <r>
    <x v="3"/>
    <x v="1"/>
    <x v="3"/>
    <n v="9960"/>
    <s v="CPR NOT OTHERWISE SPECIFIED"/>
    <x v="0"/>
    <n v="9"/>
    <n v="8"/>
    <n v="63303"/>
    <n v="0.1"/>
    <n v="0.1"/>
    <n v="1.1000000000000001"/>
  </r>
  <r>
    <x v="3"/>
    <x v="1"/>
    <x v="0"/>
    <n v="9960"/>
    <s v="CPR NOT OTHERWISE SPECIFIED"/>
    <x v="0"/>
    <n v="8"/>
    <n v="8"/>
    <n v="67441"/>
    <n v="0.1"/>
    <n v="0.1"/>
    <n v="1"/>
  </r>
  <r>
    <x v="3"/>
    <x v="1"/>
    <x v="1"/>
    <n v="9960"/>
    <s v="CPR NOT OTHERWISE SPECIFIED"/>
    <x v="0"/>
    <n v="9"/>
    <n v="8"/>
    <n v="67542"/>
    <n v="0.1"/>
    <n v="0.1"/>
    <n v="1.1000000000000001"/>
  </r>
  <r>
    <x v="3"/>
    <x v="1"/>
    <x v="2"/>
    <n v="9960"/>
    <s v="CPR NOT OTHERWISE SPECIFIED"/>
    <x v="0"/>
    <n v="16"/>
    <n v="15"/>
    <n v="68389"/>
    <n v="0.2"/>
    <n v="0.2"/>
    <n v="1.1000000000000001"/>
  </r>
  <r>
    <x v="4"/>
    <x v="0"/>
    <x v="3"/>
    <n v="9960"/>
    <s v="CPR NOT OTHERWISE SPECIFIED"/>
    <x v="0"/>
    <n v="4"/>
    <n v="4"/>
    <n v="18981"/>
    <n v="0.2"/>
    <n v="0.2"/>
    <n v="1"/>
  </r>
  <r>
    <x v="4"/>
    <x v="0"/>
    <x v="0"/>
    <n v="9960"/>
    <s v="CPR NOT OTHERWISE SPECIFIED"/>
    <x v="0"/>
    <n v="5"/>
    <n v="5"/>
    <n v="19384"/>
    <n v="0.3"/>
    <n v="0.3"/>
    <n v="1"/>
  </r>
  <r>
    <x v="4"/>
    <x v="0"/>
    <x v="1"/>
    <n v="9960"/>
    <s v="CPR NOT OTHERWISE SPECIFIED"/>
    <x v="0"/>
    <n v="5"/>
    <n v="5"/>
    <n v="19707"/>
    <n v="0.3"/>
    <n v="0.3"/>
    <n v="1"/>
  </r>
  <r>
    <x v="4"/>
    <x v="0"/>
    <x v="2"/>
    <n v="9960"/>
    <s v="CPR NOT OTHERWISE SPECIFIED"/>
    <x v="0"/>
    <n v="2"/>
    <n v="2"/>
    <n v="20559"/>
    <n v="0.1"/>
    <n v="0.1"/>
    <n v="1"/>
  </r>
  <r>
    <x v="4"/>
    <x v="1"/>
    <x v="3"/>
    <n v="9960"/>
    <s v="CPR NOT OTHERWISE SPECIFIED"/>
    <x v="0"/>
    <n v="4"/>
    <n v="4"/>
    <n v="15676"/>
    <n v="0.3"/>
    <n v="0.3"/>
    <n v="1"/>
  </r>
  <r>
    <x v="4"/>
    <x v="1"/>
    <x v="0"/>
    <n v="9960"/>
    <s v="CPR NOT OTHERWISE SPECIFIED"/>
    <x v="0"/>
    <n v="4"/>
    <n v="4"/>
    <n v="16087"/>
    <n v="0.2"/>
    <n v="0.2"/>
    <n v="1"/>
  </r>
  <r>
    <x v="4"/>
    <x v="1"/>
    <x v="1"/>
    <n v="9960"/>
    <s v="CPR NOT OTHERWISE SPECIFIED"/>
    <x v="0"/>
    <n v="6"/>
    <n v="5"/>
    <n v="16154"/>
    <n v="0.3"/>
    <n v="0.4"/>
    <n v="1.2"/>
  </r>
  <r>
    <x v="4"/>
    <x v="1"/>
    <x v="2"/>
    <n v="9960"/>
    <s v="CPR NOT OTHERWISE SPECIFIED"/>
    <x v="0"/>
    <n v="5"/>
    <n v="5"/>
    <n v="16904"/>
    <n v="0.3"/>
    <n v="0.3"/>
    <n v="1"/>
  </r>
  <r>
    <x v="5"/>
    <x v="0"/>
    <x v="3"/>
    <n v="9960"/>
    <s v="CPR NOT OTHERWISE SPECIFIED"/>
    <x v="0"/>
    <n v="5"/>
    <n v="5"/>
    <n v="15548"/>
    <n v="0.3"/>
    <n v="0.3"/>
    <n v="1"/>
  </r>
  <r>
    <x v="5"/>
    <x v="0"/>
    <x v="0"/>
    <n v="9960"/>
    <s v="CPR NOT OTHERWISE SPECIFIED"/>
    <x v="0"/>
    <n v="5"/>
    <n v="5"/>
    <n v="16072"/>
    <n v="0.3"/>
    <n v="0.3"/>
    <n v="1"/>
  </r>
  <r>
    <x v="5"/>
    <x v="0"/>
    <x v="1"/>
    <n v="9960"/>
    <s v="CPR NOT OTHERWISE SPECIFIED"/>
    <x v="0"/>
    <n v="5"/>
    <n v="5"/>
    <n v="16473"/>
    <n v="0.3"/>
    <n v="0.3"/>
    <n v="1"/>
  </r>
  <r>
    <x v="5"/>
    <x v="0"/>
    <x v="2"/>
    <n v="9960"/>
    <s v="CPR NOT OTHERWISE SPECIFIED"/>
    <x v="0"/>
    <n v="6"/>
    <n v="6"/>
    <n v="16954"/>
    <n v="0.4"/>
    <n v="0.4"/>
    <n v="1"/>
  </r>
  <r>
    <x v="5"/>
    <x v="1"/>
    <x v="3"/>
    <n v="9960"/>
    <s v="CPR NOT OTHERWISE SPECIFIED"/>
    <x v="0"/>
    <n v="3"/>
    <n v="3"/>
    <n v="10290"/>
    <n v="0.3"/>
    <n v="0.3"/>
    <n v="1"/>
  </r>
  <r>
    <x v="5"/>
    <x v="1"/>
    <x v="0"/>
    <n v="9960"/>
    <s v="CPR NOT OTHERWISE SPECIFIED"/>
    <x v="0"/>
    <n v="9"/>
    <n v="9"/>
    <n v="10768"/>
    <n v="0.8"/>
    <n v="0.8"/>
    <n v="1"/>
  </r>
  <r>
    <x v="5"/>
    <x v="1"/>
    <x v="1"/>
    <n v="9960"/>
    <s v="CPR NOT OTHERWISE SPECIFIED"/>
    <x v="0"/>
    <n v="5"/>
    <n v="5"/>
    <n v="11207"/>
    <n v="0.4"/>
    <n v="0.4"/>
    <n v="1"/>
  </r>
  <r>
    <x v="5"/>
    <x v="1"/>
    <x v="2"/>
    <n v="9960"/>
    <s v="CPR NOT OTHERWISE SPECIFIED"/>
    <x v="0"/>
    <n v="6"/>
    <n v="6"/>
    <n v="11667"/>
    <n v="0.5"/>
    <n v="0.5"/>
    <n v="1"/>
  </r>
  <r>
    <x v="0"/>
    <x v="1"/>
    <x v="2"/>
    <n v="9960"/>
    <s v="CPR NOT OTHERWISE SPECIFIED"/>
    <x v="0"/>
    <n v="1"/>
    <n v="1"/>
    <n v="5019"/>
    <n v="0.2"/>
    <n v="0.2"/>
    <n v="1"/>
  </r>
  <r>
    <x v="2"/>
    <x v="1"/>
    <x v="2"/>
    <n v="9960"/>
    <s v="CPR NOT OTHERWISE SPECIFIED"/>
    <x v="0"/>
    <n v="5"/>
    <n v="3"/>
    <n v="64310"/>
    <n v="0"/>
    <n v="0.1"/>
    <n v="1.7"/>
  </r>
  <r>
    <x v="5"/>
    <x v="0"/>
    <x v="0"/>
    <n v="9960"/>
    <s v="CPR NOT OTHERWISE SPECIFIED"/>
    <x v="0"/>
    <n v="8"/>
    <n v="8"/>
    <n v="14408"/>
    <n v="0.6"/>
    <n v="0.6"/>
    <n v="1"/>
  </r>
  <r>
    <x v="5"/>
    <x v="0"/>
    <x v="1"/>
    <n v="9960"/>
    <s v="CPR NOT OTHERWISE SPECIFIED"/>
    <x v="0"/>
    <n v="9"/>
    <n v="9"/>
    <n v="14290"/>
    <n v="0.6"/>
    <n v="0.6"/>
    <n v="1"/>
  </r>
  <r>
    <x v="5"/>
    <x v="0"/>
    <x v="4"/>
    <n v="9960"/>
    <s v="CPR NOT OTHERWISE SPECIFIED"/>
    <x v="0"/>
    <n v="11"/>
    <n v="10"/>
    <n v="14500"/>
    <n v="0.7"/>
    <n v="0.8"/>
    <n v="1.1000000000000001"/>
  </r>
  <r>
    <x v="7"/>
    <x v="0"/>
    <x v="1"/>
    <n v="9960"/>
    <s v="CPR NOT OTHERWISE SPECIFIED"/>
    <x v="0"/>
    <n v="1"/>
    <n v="1"/>
    <n v="8953"/>
    <n v="0.1"/>
    <n v="0.1"/>
    <n v="1"/>
  </r>
  <r>
    <x v="3"/>
    <x v="1"/>
    <x v="3"/>
    <n v="9960"/>
    <s v="CPR NOT OTHERWISE SPECIFIED"/>
    <x v="0"/>
    <n v="16"/>
    <n v="16"/>
    <n v="68160"/>
    <n v="0.2"/>
    <n v="0.2"/>
    <n v="1"/>
  </r>
  <r>
    <x v="9"/>
    <x v="0"/>
    <x v="3"/>
    <n v="9960"/>
    <s v="CPR NOT OTHERWISE SPECIFIED"/>
    <x v="0"/>
    <n v="1"/>
    <n v="1"/>
    <n v="14774"/>
    <n v="0.1"/>
    <n v="0.1"/>
    <n v="1"/>
  </r>
  <r>
    <x v="3"/>
    <x v="0"/>
    <x v="3"/>
    <n v="9960"/>
    <s v="CPR NOT OTHERWISE SPECIFIED"/>
    <x v="0"/>
    <n v="16"/>
    <n v="16"/>
    <n v="76426"/>
    <n v="0.2"/>
    <n v="0.2"/>
    <n v="1"/>
  </r>
  <r>
    <x v="3"/>
    <x v="0"/>
    <x v="2"/>
    <n v="9960"/>
    <s v="CPR NOT OTHERWISE SPECIFIED"/>
    <x v="0"/>
    <n v="28"/>
    <n v="23"/>
    <n v="76514"/>
    <n v="0.3"/>
    <n v="0.4"/>
    <n v="1.2"/>
  </r>
  <r>
    <x v="3"/>
    <x v="1"/>
    <x v="0"/>
    <n v="9960"/>
    <s v="CPR NOT OTHERWISE SPECIFIED"/>
    <x v="0"/>
    <n v="10"/>
    <n v="8"/>
    <n v="68458"/>
    <n v="0.1"/>
    <n v="0.1"/>
    <n v="1.3"/>
  </r>
  <r>
    <x v="3"/>
    <x v="1"/>
    <x v="1"/>
    <n v="9960"/>
    <s v="CPR NOT OTHERWISE SPECIFIED"/>
    <x v="0"/>
    <n v="25"/>
    <n v="22"/>
    <n v="67728"/>
    <n v="0.3"/>
    <n v="0.4"/>
    <n v="1.1000000000000001"/>
  </r>
  <r>
    <x v="3"/>
    <x v="1"/>
    <x v="4"/>
    <n v="9960"/>
    <s v="CPR NOT OTHERWISE SPECIFIED"/>
    <x v="0"/>
    <n v="13"/>
    <n v="10"/>
    <n v="67125"/>
    <n v="0.1"/>
    <n v="0.2"/>
    <n v="1.3"/>
  </r>
  <r>
    <x v="0"/>
    <x v="0"/>
    <x v="0"/>
    <n v="9960"/>
    <s v="CPR NOT OTHERWISE SPECIFIED"/>
    <x v="0"/>
    <n v="4"/>
    <n v="3"/>
    <n v="4966"/>
    <n v="0.6"/>
    <n v="0.8"/>
    <n v="1.3"/>
  </r>
  <r>
    <x v="6"/>
    <x v="1"/>
    <x v="4"/>
    <n v="9960"/>
    <s v="CPR NOT OTHERWISE SPECIFIED"/>
    <x v="0"/>
    <n v="2"/>
    <n v="1"/>
    <n v="16501"/>
    <n v="0.1"/>
    <n v="0.1"/>
    <n v="2"/>
  </r>
  <r>
    <x v="2"/>
    <x v="0"/>
    <x v="2"/>
    <n v="9960"/>
    <s v="CPR NOT OTHERWISE SPECIFIED"/>
    <x v="0"/>
    <n v="6"/>
    <n v="3"/>
    <n v="72209"/>
    <n v="0"/>
    <n v="0.1"/>
    <n v="2"/>
  </r>
  <r>
    <x v="3"/>
    <x v="1"/>
    <x v="2"/>
    <n v="9960"/>
    <s v="CPR NOT OTHERWISE SPECIFIED"/>
    <x v="0"/>
    <n v="28"/>
    <n v="24"/>
    <n v="67731"/>
    <n v="0.4"/>
    <n v="0.4"/>
    <n v="1.2"/>
  </r>
  <r>
    <x v="9"/>
    <x v="0"/>
    <x v="1"/>
    <n v="9960"/>
    <s v="CPR NOT OTHERWISE SPECIFIED"/>
    <x v="0"/>
    <n v="1"/>
    <n v="1"/>
    <n v="14382"/>
    <n v="0.1"/>
    <n v="0.1"/>
    <n v="1"/>
  </r>
  <r>
    <x v="5"/>
    <x v="1"/>
    <x v="2"/>
    <n v="9960"/>
    <s v="CPR NOT OTHERWISE SPECIFIED"/>
    <x v="0"/>
    <n v="20"/>
    <n v="20"/>
    <n v="10115"/>
    <n v="2"/>
    <n v="2"/>
    <n v="1"/>
  </r>
  <r>
    <x v="0"/>
    <x v="0"/>
    <x v="1"/>
    <n v="9960"/>
    <s v="CPR NOT OTHERWISE SPECIFIED"/>
    <x v="0"/>
    <n v="5"/>
    <n v="4"/>
    <n v="4940"/>
    <n v="0.8"/>
    <n v="1"/>
    <n v="1.3"/>
  </r>
  <r>
    <x v="1"/>
    <x v="1"/>
    <x v="2"/>
    <n v="9960"/>
    <s v="CPR NOT OTHERWISE SPECIFIED"/>
    <x v="0"/>
    <n v="1"/>
    <n v="1"/>
    <n v="13983"/>
    <n v="0.1"/>
    <n v="0.1"/>
    <n v="1"/>
  </r>
  <r>
    <x v="2"/>
    <x v="0"/>
    <x v="3"/>
    <n v="9960"/>
    <s v="CPR NOT OTHERWISE SPECIFIED"/>
    <x v="0"/>
    <n v="10"/>
    <n v="8"/>
    <n v="76413"/>
    <n v="0.1"/>
    <n v="0.1"/>
    <n v="1.3"/>
  </r>
  <r>
    <x v="2"/>
    <x v="1"/>
    <x v="0"/>
    <n v="9960"/>
    <s v="CPR NOT OTHERWISE SPECIFIED"/>
    <x v="0"/>
    <n v="3"/>
    <n v="2"/>
    <n v="67930"/>
    <n v="0"/>
    <n v="0"/>
    <n v="1.5"/>
  </r>
  <r>
    <x v="2"/>
    <x v="1"/>
    <x v="1"/>
    <n v="9960"/>
    <s v="CPR NOT OTHERWISE SPECIFIED"/>
    <x v="0"/>
    <n v="1"/>
    <n v="1"/>
    <n v="65929"/>
    <n v="0"/>
    <n v="0"/>
    <n v="1"/>
  </r>
  <r>
    <x v="2"/>
    <x v="1"/>
    <x v="4"/>
    <n v="9960"/>
    <s v="CPR NOT OTHERWISE SPECIFIED"/>
    <x v="0"/>
    <n v="5"/>
    <n v="4"/>
    <n v="61424"/>
    <n v="0.1"/>
    <n v="0.1"/>
    <n v="1.3"/>
  </r>
  <r>
    <x v="4"/>
    <x v="1"/>
    <x v="3"/>
    <n v="9960"/>
    <s v="CPR NOT OTHERWISE SPECIFIED"/>
    <x v="0"/>
    <n v="10"/>
    <n v="10"/>
    <n v="14927"/>
    <n v="0.7"/>
    <n v="0.7"/>
    <n v="1"/>
  </r>
  <r>
    <x v="4"/>
    <x v="1"/>
    <x v="2"/>
    <n v="9960"/>
    <s v="CPR NOT OTHERWISE SPECIFIED"/>
    <x v="0"/>
    <n v="19"/>
    <n v="18"/>
    <n v="16351"/>
    <n v="1.1000000000000001"/>
    <n v="1.2"/>
    <n v="1.1000000000000001"/>
  </r>
  <r>
    <x v="5"/>
    <x v="1"/>
    <x v="3"/>
    <n v="9960"/>
    <s v="CPR NOT OTHERWISE SPECIFIED"/>
    <x v="0"/>
    <n v="19"/>
    <n v="19"/>
    <n v="10014"/>
    <n v="1.9"/>
    <n v="1.9"/>
    <n v="1"/>
  </r>
  <r>
    <x v="7"/>
    <x v="1"/>
    <x v="2"/>
    <n v="9960"/>
    <s v="CPR NOT OTHERWISE SPECIFIED"/>
    <x v="0"/>
    <n v="1"/>
    <n v="1"/>
    <n v="8581"/>
    <n v="0.1"/>
    <n v="0.1"/>
    <n v="1"/>
  </r>
  <r>
    <x v="3"/>
    <x v="0"/>
    <x v="0"/>
    <n v="9960"/>
    <s v="CPR NOT OTHERWISE SPECIFIED"/>
    <x v="0"/>
    <n v="18"/>
    <n v="16"/>
    <n v="76505"/>
    <n v="0.2"/>
    <n v="0.2"/>
    <n v="1.1000000000000001"/>
  </r>
  <r>
    <x v="3"/>
    <x v="0"/>
    <x v="1"/>
    <n v="9960"/>
    <s v="CPR NOT OTHERWISE SPECIFIED"/>
    <x v="0"/>
    <n v="19"/>
    <n v="17"/>
    <n v="75935"/>
    <n v="0.2"/>
    <n v="0.3"/>
    <n v="1.1000000000000001"/>
  </r>
  <r>
    <x v="3"/>
    <x v="0"/>
    <x v="4"/>
    <n v="9960"/>
    <s v="CPR NOT OTHERWISE SPECIFIED"/>
    <x v="0"/>
    <n v="10"/>
    <n v="9"/>
    <n v="76017"/>
    <n v="0.1"/>
    <n v="0.1"/>
    <n v="1.1000000000000001"/>
  </r>
  <r>
    <x v="4"/>
    <x v="0"/>
    <x v="3"/>
    <n v="9960"/>
    <s v="CPR NOT OTHERWISE SPECIFIED"/>
    <x v="0"/>
    <n v="6"/>
    <n v="6"/>
    <n v="16592"/>
    <n v="0.4"/>
    <n v="0.4"/>
    <n v="1"/>
  </r>
  <r>
    <x v="4"/>
    <x v="1"/>
    <x v="0"/>
    <n v="9960"/>
    <s v="CPR NOT OTHERWISE SPECIFIED"/>
    <x v="0"/>
    <n v="9"/>
    <n v="8"/>
    <n v="15202"/>
    <n v="0.5"/>
    <n v="0.6"/>
    <n v="1.1000000000000001"/>
  </r>
  <r>
    <x v="4"/>
    <x v="1"/>
    <x v="1"/>
    <n v="9960"/>
    <s v="CPR NOT OTHERWISE SPECIFIED"/>
    <x v="0"/>
    <n v="10"/>
    <n v="10"/>
    <n v="15619"/>
    <n v="0.6"/>
    <n v="0.6"/>
    <n v="1"/>
  </r>
  <r>
    <x v="4"/>
    <x v="0"/>
    <x v="0"/>
    <n v="9960"/>
    <s v="CPR NOT OTHERWISE SPECIFIED"/>
    <x v="0"/>
    <n v="12"/>
    <n v="12"/>
    <n v="16878"/>
    <n v="0.7"/>
    <n v="0.7"/>
    <n v="1"/>
  </r>
  <r>
    <x v="4"/>
    <x v="0"/>
    <x v="1"/>
    <n v="9960"/>
    <s v="CPR NOT OTHERWISE SPECIFIED"/>
    <x v="0"/>
    <n v="10"/>
    <n v="10"/>
    <n v="17202"/>
    <n v="0.6"/>
    <n v="0.6"/>
    <n v="1"/>
  </r>
  <r>
    <x v="4"/>
    <x v="0"/>
    <x v="4"/>
    <n v="9960"/>
    <s v="CPR NOT OTHERWISE SPECIFIED"/>
    <x v="0"/>
    <n v="9"/>
    <n v="9"/>
    <n v="19244"/>
    <n v="0.5"/>
    <n v="0.5"/>
    <n v="1"/>
  </r>
  <r>
    <x v="5"/>
    <x v="0"/>
    <x v="3"/>
    <n v="9960"/>
    <s v="CPR NOT OTHERWISE SPECIFIED"/>
    <x v="0"/>
    <n v="10"/>
    <n v="10"/>
    <n v="14458"/>
    <n v="0.7"/>
    <n v="0.7"/>
    <n v="1"/>
  </r>
  <r>
    <x v="5"/>
    <x v="1"/>
    <x v="0"/>
    <n v="9960"/>
    <s v="CPR NOT OTHERWISE SPECIFIED"/>
    <x v="0"/>
    <n v="9"/>
    <n v="9"/>
    <n v="10055"/>
    <n v="0.9"/>
    <n v="0.9"/>
    <n v="1"/>
  </r>
  <r>
    <x v="0"/>
    <x v="0"/>
    <x v="3"/>
    <n v="9960"/>
    <s v="CPR NOT OTHERWISE SPECIFIED"/>
    <x v="0"/>
    <n v="1"/>
    <n v="1"/>
    <n v="5044"/>
    <n v="0.2"/>
    <n v="0.2"/>
    <n v="1"/>
  </r>
  <r>
    <x v="0"/>
    <x v="0"/>
    <x v="2"/>
    <n v="9960"/>
    <s v="CPR NOT OTHERWISE SPECIFIED"/>
    <x v="0"/>
    <n v="3"/>
    <n v="3"/>
    <n v="4717"/>
    <n v="0.6"/>
    <n v="0.6"/>
    <n v="1"/>
  </r>
  <r>
    <x v="0"/>
    <x v="1"/>
    <x v="1"/>
    <n v="9960"/>
    <s v="CPR NOT OTHERWISE SPECIFIED"/>
    <x v="0"/>
    <n v="1"/>
    <n v="1"/>
    <n v="5240"/>
    <n v="0.2"/>
    <n v="0.2"/>
    <n v="1"/>
  </r>
  <r>
    <x v="0"/>
    <x v="1"/>
    <x v="4"/>
    <n v="9960"/>
    <s v="CPR NOT OTHERWISE SPECIFIED"/>
    <x v="0"/>
    <n v="1"/>
    <n v="1"/>
    <n v="4866"/>
    <n v="0.2"/>
    <n v="0.2"/>
    <n v="1"/>
  </r>
  <r>
    <x v="2"/>
    <x v="0"/>
    <x v="0"/>
    <n v="9960"/>
    <s v="CPR NOT OTHERWISE SPECIFIED"/>
    <x v="0"/>
    <n v="4"/>
    <n v="4"/>
    <n v="74508"/>
    <n v="0.1"/>
    <n v="0.1"/>
    <n v="1"/>
  </r>
  <r>
    <x v="2"/>
    <x v="0"/>
    <x v="1"/>
    <n v="9960"/>
    <s v="CPR NOT OTHERWISE SPECIFIED"/>
    <x v="0"/>
    <n v="6"/>
    <n v="5"/>
    <n v="73015"/>
    <n v="0.1"/>
    <n v="0.1"/>
    <n v="1.2"/>
  </r>
  <r>
    <x v="2"/>
    <x v="0"/>
    <x v="4"/>
    <n v="9960"/>
    <s v="CPR NOT OTHERWISE SPECIFIED"/>
    <x v="0"/>
    <n v="2"/>
    <n v="2"/>
    <n v="70606"/>
    <n v="0"/>
    <n v="0"/>
    <n v="1"/>
  </r>
  <r>
    <x v="4"/>
    <x v="0"/>
    <x v="2"/>
    <n v="9960"/>
    <s v="CPR NOT OTHERWISE SPECIFIED"/>
    <x v="0"/>
    <n v="6"/>
    <n v="6"/>
    <n v="18118"/>
    <n v="0.3"/>
    <n v="0.3"/>
    <n v="1"/>
  </r>
  <r>
    <x v="4"/>
    <x v="1"/>
    <x v="4"/>
    <n v="9960"/>
    <s v="CPR NOT OTHERWISE SPECIFIED"/>
    <x v="0"/>
    <n v="20"/>
    <n v="17"/>
    <n v="17389"/>
    <n v="1"/>
    <n v="1.2"/>
    <n v="1.2"/>
  </r>
  <r>
    <x v="5"/>
    <x v="0"/>
    <x v="2"/>
    <n v="9960"/>
    <s v="CPR NOT OTHERWISE SPECIFIED"/>
    <x v="0"/>
    <n v="10"/>
    <n v="10"/>
    <n v="14279"/>
    <n v="0.7"/>
    <n v="0.7"/>
    <n v="1"/>
  </r>
  <r>
    <x v="5"/>
    <x v="1"/>
    <x v="1"/>
    <n v="9960"/>
    <s v="CPR NOT OTHERWISE SPECIFIED"/>
    <x v="0"/>
    <n v="20"/>
    <n v="20"/>
    <n v="10050"/>
    <n v="2"/>
    <n v="2"/>
    <n v="1"/>
  </r>
  <r>
    <x v="5"/>
    <x v="1"/>
    <x v="4"/>
    <n v="9960"/>
    <s v="CPR NOT OTHERWISE SPECIFIED"/>
    <x v="0"/>
    <n v="16"/>
    <n v="15"/>
    <n v="10376"/>
    <n v="1.4"/>
    <n v="1.5"/>
    <n v="1.1000000000000001"/>
  </r>
  <r>
    <x v="0"/>
    <x v="0"/>
    <x v="4"/>
    <n v="9960"/>
    <s v="CPR NOT OTHERWISE SPECIFIED"/>
    <x v="0"/>
    <n v="2"/>
    <n v="2"/>
    <n v="2555"/>
    <n v="0.8"/>
    <n v="0.8"/>
    <n v="1"/>
  </r>
  <r>
    <x v="0"/>
    <x v="1"/>
    <x v="0"/>
    <n v="9960"/>
    <s v="CPR NOT OTHERWISE SPECIFIED"/>
    <x v="0"/>
    <n v="1"/>
    <n v="1"/>
    <n v="2669"/>
    <n v="0.4"/>
    <n v="0.4"/>
    <n v="1"/>
  </r>
  <r>
    <x v="0"/>
    <x v="1"/>
    <x v="4"/>
    <n v="9960"/>
    <s v="CPR NOT OTHERWISE SPECIFIED"/>
    <x v="0"/>
    <n v="2"/>
    <n v="2"/>
    <n v="2690"/>
    <n v="0.7"/>
    <n v="0.7"/>
    <n v="1"/>
  </r>
  <r>
    <x v="8"/>
    <x v="0"/>
    <x v="2"/>
    <n v="9960"/>
    <s v="CPR NOT OTHERWISE SPECIFIED"/>
    <x v="0"/>
    <n v="1"/>
    <n v="1"/>
    <n v="3653"/>
    <n v="0.3"/>
    <n v="0.3"/>
    <n v="1"/>
  </r>
  <r>
    <x v="2"/>
    <x v="0"/>
    <x v="1"/>
    <n v="9960"/>
    <s v="CPR NOT OTHERWISE SPECIFIED"/>
    <x v="0"/>
    <n v="2"/>
    <n v="2"/>
    <n v="32487"/>
    <n v="0.1"/>
    <n v="0.1"/>
    <n v="1"/>
  </r>
  <r>
    <x v="2"/>
    <x v="0"/>
    <x v="2"/>
    <n v="9960"/>
    <s v="CPR NOT OTHERWISE SPECIFIED"/>
    <x v="0"/>
    <n v="2"/>
    <n v="2"/>
    <n v="32551"/>
    <n v="0.1"/>
    <n v="0.1"/>
    <n v="1"/>
  </r>
  <r>
    <x v="2"/>
    <x v="0"/>
    <x v="4"/>
    <n v="9960"/>
    <s v="CPR NOT OTHERWISE SPECIFIED"/>
    <x v="0"/>
    <n v="2"/>
    <n v="2"/>
    <n v="32975"/>
    <n v="0.1"/>
    <n v="0.1"/>
    <n v="1"/>
  </r>
  <r>
    <x v="2"/>
    <x v="1"/>
    <x v="0"/>
    <n v="9960"/>
    <s v="CPR NOT OTHERWISE SPECIFIED"/>
    <x v="0"/>
    <n v="2"/>
    <n v="2"/>
    <n v="32829"/>
    <n v="0.1"/>
    <n v="0.1"/>
    <n v="1"/>
  </r>
  <r>
    <x v="2"/>
    <x v="1"/>
    <x v="1"/>
    <n v="9960"/>
    <s v="CPR NOT OTHERWISE SPECIFIED"/>
    <x v="0"/>
    <n v="1"/>
    <n v="1"/>
    <n v="33045"/>
    <n v="0"/>
    <n v="0"/>
    <n v="1"/>
  </r>
  <r>
    <x v="2"/>
    <x v="1"/>
    <x v="2"/>
    <n v="9960"/>
    <s v="CPR NOT OTHERWISE SPECIFIED"/>
    <x v="0"/>
    <n v="2"/>
    <n v="2"/>
    <n v="32630"/>
    <n v="0.1"/>
    <n v="0.1"/>
    <n v="1"/>
  </r>
  <r>
    <x v="2"/>
    <x v="1"/>
    <x v="4"/>
    <n v="9960"/>
    <s v="CPR NOT OTHERWISE SPECIFIED"/>
    <x v="0"/>
    <n v="1"/>
    <n v="1"/>
    <n v="32757"/>
    <n v="0"/>
    <n v="0"/>
    <n v="1"/>
  </r>
  <r>
    <x v="3"/>
    <x v="0"/>
    <x v="0"/>
    <n v="9960"/>
    <s v="CPR NOT OTHERWISE SPECIFIED"/>
    <x v="0"/>
    <n v="1"/>
    <n v="1"/>
    <n v="32217"/>
    <n v="0"/>
    <n v="0"/>
    <n v="1"/>
  </r>
  <r>
    <x v="3"/>
    <x v="0"/>
    <x v="1"/>
    <n v="9960"/>
    <s v="CPR NOT OTHERWISE SPECIFIED"/>
    <x v="0"/>
    <n v="3"/>
    <n v="3"/>
    <n v="32267"/>
    <n v="0.1"/>
    <n v="0.1"/>
    <n v="1"/>
  </r>
  <r>
    <x v="3"/>
    <x v="0"/>
    <x v="2"/>
    <n v="9960"/>
    <s v="CPR NOT OTHERWISE SPECIFIED"/>
    <x v="0"/>
    <n v="6"/>
    <n v="5"/>
    <n v="32679"/>
    <n v="0.2"/>
    <n v="0.2"/>
    <n v="1.2"/>
  </r>
  <r>
    <x v="3"/>
    <x v="0"/>
    <x v="4"/>
    <n v="9960"/>
    <s v="CPR NOT OTHERWISE SPECIFIED"/>
    <x v="0"/>
    <n v="2"/>
    <n v="2"/>
    <n v="33279"/>
    <n v="0.1"/>
    <n v="0.1"/>
    <n v="1"/>
  </r>
  <r>
    <x v="3"/>
    <x v="1"/>
    <x v="0"/>
    <n v="9960"/>
    <s v="CPR NOT OTHERWISE SPECIFIED"/>
    <x v="0"/>
    <n v="7"/>
    <n v="7"/>
    <n v="31647"/>
    <n v="0.2"/>
    <n v="0.2"/>
    <n v="1"/>
  </r>
  <r>
    <x v="3"/>
    <x v="1"/>
    <x v="1"/>
    <n v="9960"/>
    <s v="CPR NOT OTHERWISE SPECIFIED"/>
    <x v="0"/>
    <n v="5"/>
    <n v="5"/>
    <n v="31911"/>
    <n v="0.2"/>
    <n v="0.2"/>
    <n v="1"/>
  </r>
  <r>
    <x v="3"/>
    <x v="1"/>
    <x v="2"/>
    <n v="9960"/>
    <s v="CPR NOT OTHERWISE SPECIFIED"/>
    <x v="0"/>
    <n v="13"/>
    <n v="12"/>
    <n v="32231"/>
    <n v="0.4"/>
    <n v="0.4"/>
    <n v="1.1000000000000001"/>
  </r>
  <r>
    <x v="3"/>
    <x v="1"/>
    <x v="4"/>
    <n v="9960"/>
    <s v="CPR NOT OTHERWISE SPECIFIED"/>
    <x v="0"/>
    <n v="14"/>
    <n v="13"/>
    <n v="32556"/>
    <n v="0.4"/>
    <n v="0.4"/>
    <n v="1.1000000000000001"/>
  </r>
  <r>
    <x v="4"/>
    <x v="0"/>
    <x v="0"/>
    <n v="9960"/>
    <s v="CPR NOT OTHERWISE SPECIFIED"/>
    <x v="0"/>
    <n v="3"/>
    <n v="2"/>
    <n v="7359"/>
    <n v="0.3"/>
    <n v="0.4"/>
    <n v="1.5"/>
  </r>
  <r>
    <x v="4"/>
    <x v="0"/>
    <x v="1"/>
    <n v="9960"/>
    <s v="CPR NOT OTHERWISE SPECIFIED"/>
    <x v="0"/>
    <n v="3"/>
    <n v="3"/>
    <n v="7512"/>
    <n v="0.4"/>
    <n v="0.4"/>
    <n v="1"/>
  </r>
  <r>
    <x v="4"/>
    <x v="0"/>
    <x v="2"/>
    <n v="9960"/>
    <s v="CPR NOT OTHERWISE SPECIFIED"/>
    <x v="0"/>
    <n v="5"/>
    <n v="5"/>
    <n v="7816"/>
    <n v="0.6"/>
    <n v="0.6"/>
    <n v="1"/>
  </r>
  <r>
    <x v="4"/>
    <x v="0"/>
    <x v="4"/>
    <n v="9960"/>
    <s v="CPR NOT OTHERWISE SPECIFIED"/>
    <x v="0"/>
    <n v="2"/>
    <n v="2"/>
    <n v="8205"/>
    <n v="0.2"/>
    <n v="0.2"/>
    <n v="1"/>
  </r>
  <r>
    <x v="4"/>
    <x v="1"/>
    <x v="3"/>
    <n v="9960"/>
    <s v="CPR NOT OTHERWISE SPECIFIED"/>
    <x v="0"/>
    <n v="2"/>
    <n v="2"/>
    <n v="6552"/>
    <n v="0.3"/>
    <n v="0.3"/>
    <n v="1"/>
  </r>
  <r>
    <x v="4"/>
    <x v="1"/>
    <x v="0"/>
    <n v="9960"/>
    <s v="CPR NOT OTHERWISE SPECIFIED"/>
    <x v="0"/>
    <n v="3"/>
    <n v="3"/>
    <n v="6745"/>
    <n v="0.4"/>
    <n v="0.4"/>
    <n v="1"/>
  </r>
  <r>
    <x v="4"/>
    <x v="1"/>
    <x v="1"/>
    <n v="9960"/>
    <s v="CPR NOT OTHERWISE SPECIFIED"/>
    <x v="0"/>
    <n v="7"/>
    <n v="6"/>
    <n v="7045"/>
    <n v="0.9"/>
    <n v="1"/>
    <n v="1.2"/>
  </r>
  <r>
    <x v="4"/>
    <x v="1"/>
    <x v="2"/>
    <n v="9960"/>
    <s v="CPR NOT OTHERWISE SPECIFIED"/>
    <x v="0"/>
    <n v="6"/>
    <n v="6"/>
    <n v="7466"/>
    <n v="0.8"/>
    <n v="0.8"/>
    <n v="1"/>
  </r>
  <r>
    <x v="4"/>
    <x v="1"/>
    <x v="4"/>
    <n v="9960"/>
    <s v="CPR NOT OTHERWISE SPECIFIED"/>
    <x v="0"/>
    <n v="5"/>
    <n v="5"/>
    <n v="7907"/>
    <n v="0.6"/>
    <n v="0.6"/>
    <n v="1"/>
  </r>
  <r>
    <x v="5"/>
    <x v="0"/>
    <x v="0"/>
    <n v="9960"/>
    <s v="CPR NOT OTHERWISE SPECIFIED"/>
    <x v="0"/>
    <n v="2"/>
    <n v="2"/>
    <n v="7318"/>
    <n v="0.3"/>
    <n v="0.3"/>
    <n v="1"/>
  </r>
  <r>
    <x v="5"/>
    <x v="0"/>
    <x v="1"/>
    <n v="9960"/>
    <s v="CPR NOT OTHERWISE SPECIFIED"/>
    <x v="0"/>
    <n v="8"/>
    <n v="8"/>
    <n v="7443"/>
    <n v="1.1000000000000001"/>
    <n v="1.1000000000000001"/>
    <n v="1"/>
  </r>
  <r>
    <x v="5"/>
    <x v="0"/>
    <x v="2"/>
    <n v="9960"/>
    <s v="CPR NOT OTHERWISE SPECIFIED"/>
    <x v="0"/>
    <n v="6"/>
    <n v="6"/>
    <n v="7485"/>
    <n v="0.8"/>
    <n v="0.8"/>
    <n v="1"/>
  </r>
  <r>
    <x v="5"/>
    <x v="0"/>
    <x v="4"/>
    <n v="9960"/>
    <s v="CPR NOT OTHERWISE SPECIFIED"/>
    <x v="0"/>
    <n v="6"/>
    <n v="6"/>
    <n v="7659"/>
    <n v="0.8"/>
    <n v="0.8"/>
    <n v="1"/>
  </r>
  <r>
    <x v="5"/>
    <x v="1"/>
    <x v="0"/>
    <n v="9960"/>
    <s v="CPR NOT OTHERWISE SPECIFIED"/>
    <x v="0"/>
    <n v="7"/>
    <n v="7"/>
    <n v="5187"/>
    <n v="1.3"/>
    <n v="1.3"/>
    <n v="1"/>
  </r>
  <r>
    <x v="5"/>
    <x v="1"/>
    <x v="1"/>
    <n v="9960"/>
    <s v="CPR NOT OTHERWISE SPECIFIED"/>
    <x v="0"/>
    <n v="5"/>
    <n v="5"/>
    <n v="5146"/>
    <n v="1"/>
    <n v="1"/>
    <n v="1"/>
  </r>
  <r>
    <x v="5"/>
    <x v="1"/>
    <x v="2"/>
    <n v="9960"/>
    <s v="CPR NOT OTHERWISE SPECIFIED"/>
    <x v="0"/>
    <n v="5"/>
    <n v="5"/>
    <n v="5165"/>
    <n v="1"/>
    <n v="1"/>
    <n v="1"/>
  </r>
  <r>
    <x v="5"/>
    <x v="1"/>
    <x v="4"/>
    <n v="9960"/>
    <s v="CPR NOT OTHERWISE SPECIFIED"/>
    <x v="0"/>
    <n v="8"/>
    <n v="8"/>
    <n v="5240"/>
    <n v="1.5"/>
    <n v="1.5"/>
    <n v="1"/>
  </r>
  <r>
    <x v="0"/>
    <x v="0"/>
    <x v="3"/>
    <n v="9960"/>
    <s v="CPR NOT OTHERWISE SPECIFIED"/>
    <x v="0"/>
    <n v="1"/>
    <n v="1"/>
    <n v="3179"/>
    <n v="0.3"/>
    <n v="0.3"/>
    <n v="1"/>
  </r>
  <r>
    <x v="0"/>
    <x v="0"/>
    <x v="0"/>
    <n v="9960"/>
    <s v="CPR NOT OTHERWISE SPECIFIED"/>
    <x v="0"/>
    <n v="1"/>
    <n v="1"/>
    <n v="3066"/>
    <n v="0.3"/>
    <n v="0.3"/>
    <n v="1"/>
  </r>
  <r>
    <x v="0"/>
    <x v="0"/>
    <x v="1"/>
    <n v="9960"/>
    <s v="CPR NOT OTHERWISE SPECIFIED"/>
    <x v="0"/>
    <n v="1"/>
    <n v="1"/>
    <n v="3172"/>
    <n v="0.3"/>
    <n v="0.3"/>
    <n v="1"/>
  </r>
  <r>
    <x v="0"/>
    <x v="1"/>
    <x v="3"/>
    <n v="9960"/>
    <s v="CPR NOT OTHERWISE SPECIFIED"/>
    <x v="0"/>
    <n v="1"/>
    <n v="1"/>
    <n v="3200"/>
    <n v="0.3"/>
    <n v="0.3"/>
    <n v="1"/>
  </r>
  <r>
    <x v="0"/>
    <x v="1"/>
    <x v="0"/>
    <n v="9960"/>
    <s v="CPR NOT OTHERWISE SPECIFIED"/>
    <x v="0"/>
    <n v="1"/>
    <n v="1"/>
    <n v="3253"/>
    <n v="0.3"/>
    <n v="0.3"/>
    <n v="1"/>
  </r>
  <r>
    <x v="0"/>
    <x v="1"/>
    <x v="1"/>
    <n v="9960"/>
    <s v="CPR NOT OTHERWISE SPECIFIED"/>
    <x v="0"/>
    <n v="2"/>
    <n v="1"/>
    <n v="3354"/>
    <n v="0.3"/>
    <n v="0.6"/>
    <n v="2"/>
  </r>
  <r>
    <x v="0"/>
    <x v="1"/>
    <x v="2"/>
    <n v="9960"/>
    <s v="CPR NOT OTHERWISE SPECIFIED"/>
    <x v="0"/>
    <n v="1"/>
    <n v="1"/>
    <n v="3007"/>
    <n v="0.3"/>
    <n v="0.3"/>
    <n v="1"/>
  </r>
  <r>
    <x v="7"/>
    <x v="0"/>
    <x v="3"/>
    <n v="9960"/>
    <s v="CPR NOT OTHERWISE SPECIFIED"/>
    <x v="0"/>
    <n v="2"/>
    <n v="2"/>
    <n v="5414"/>
    <n v="0.4"/>
    <n v="0.4"/>
    <n v="1"/>
  </r>
  <r>
    <x v="2"/>
    <x v="0"/>
    <x v="3"/>
    <n v="9960"/>
    <s v="CPR NOT OTHERWISE SPECIFIED"/>
    <x v="0"/>
    <n v="2"/>
    <n v="2"/>
    <n v="56311"/>
    <n v="0"/>
    <n v="0"/>
    <n v="1"/>
  </r>
  <r>
    <x v="2"/>
    <x v="0"/>
    <x v="1"/>
    <n v="9960"/>
    <s v="CPR NOT OTHERWISE SPECIFIED"/>
    <x v="0"/>
    <n v="2"/>
    <n v="1"/>
    <n v="52642"/>
    <n v="0"/>
    <n v="0"/>
    <n v="2"/>
  </r>
  <r>
    <x v="2"/>
    <x v="1"/>
    <x v="3"/>
    <n v="9960"/>
    <s v="CPR NOT OTHERWISE SPECIFIED"/>
    <x v="0"/>
    <n v="1"/>
    <n v="1"/>
    <n v="47193"/>
    <n v="0"/>
    <n v="0"/>
    <n v="1"/>
  </r>
  <r>
    <x v="2"/>
    <x v="1"/>
    <x v="0"/>
    <n v="9960"/>
    <s v="CPR NOT OTHERWISE SPECIFIED"/>
    <x v="0"/>
    <n v="1"/>
    <n v="1"/>
    <n v="45909"/>
    <n v="0"/>
    <n v="0"/>
    <n v="1"/>
  </r>
  <r>
    <x v="3"/>
    <x v="0"/>
    <x v="3"/>
    <n v="9960"/>
    <s v="CPR NOT OTHERWISE SPECIFIED"/>
    <x v="0"/>
    <n v="7"/>
    <n v="7"/>
    <n v="41861"/>
    <n v="0.2"/>
    <n v="0.2"/>
    <n v="1"/>
  </r>
  <r>
    <x v="3"/>
    <x v="0"/>
    <x v="0"/>
    <n v="9960"/>
    <s v="CPR NOT OTHERWISE SPECIFIED"/>
    <x v="0"/>
    <n v="7"/>
    <n v="7"/>
    <n v="43215"/>
    <n v="0.2"/>
    <n v="0.2"/>
    <n v="1"/>
  </r>
  <r>
    <x v="3"/>
    <x v="0"/>
    <x v="1"/>
    <n v="9960"/>
    <s v="CPR NOT OTHERWISE SPECIFIED"/>
    <x v="0"/>
    <n v="3"/>
    <n v="3"/>
    <n v="43932"/>
    <n v="0.1"/>
    <n v="0.1"/>
    <n v="1"/>
  </r>
  <r>
    <x v="3"/>
    <x v="0"/>
    <x v="2"/>
    <n v="9960"/>
    <s v="CPR NOT OTHERWISE SPECIFIED"/>
    <x v="0"/>
    <n v="3"/>
    <n v="3"/>
    <n v="44396"/>
    <n v="0.1"/>
    <n v="0.1"/>
    <n v="1"/>
  </r>
  <r>
    <x v="3"/>
    <x v="1"/>
    <x v="3"/>
    <n v="9960"/>
    <s v="CPR NOT OTHERWISE SPECIFIED"/>
    <x v="0"/>
    <n v="8"/>
    <n v="7"/>
    <n v="36055"/>
    <n v="0.2"/>
    <n v="0.2"/>
    <n v="1.1000000000000001"/>
  </r>
  <r>
    <x v="3"/>
    <x v="1"/>
    <x v="0"/>
    <n v="9960"/>
    <s v="CPR NOT OTHERWISE SPECIFIED"/>
    <x v="0"/>
    <n v="4"/>
    <n v="4"/>
    <n v="37118"/>
    <n v="0.1"/>
    <n v="0.1"/>
    <n v="1"/>
  </r>
  <r>
    <x v="3"/>
    <x v="1"/>
    <x v="1"/>
    <n v="9960"/>
    <s v="CPR NOT OTHERWISE SPECIFIED"/>
    <x v="0"/>
    <n v="6"/>
    <n v="6"/>
    <n v="37575"/>
    <n v="0.2"/>
    <n v="0.2"/>
    <n v="1"/>
  </r>
  <r>
    <x v="3"/>
    <x v="1"/>
    <x v="2"/>
    <n v="9960"/>
    <s v="CPR NOT OTHERWISE SPECIFIED"/>
    <x v="0"/>
    <n v="3"/>
    <n v="3"/>
    <n v="37887"/>
    <n v="0.1"/>
    <n v="0.1"/>
    <n v="1"/>
  </r>
  <r>
    <x v="9"/>
    <x v="1"/>
    <x v="2"/>
    <n v="9960"/>
    <s v="CPR NOT OTHERWISE SPECIFIED"/>
    <x v="0"/>
    <n v="1"/>
    <n v="1"/>
    <n v="8609"/>
    <n v="0.1"/>
    <n v="0.1"/>
    <n v="1"/>
  </r>
  <r>
    <x v="4"/>
    <x v="0"/>
    <x v="3"/>
    <n v="9960"/>
    <s v="CPR NOT OTHERWISE SPECIFIED"/>
    <x v="0"/>
    <n v="10"/>
    <n v="10"/>
    <n v="6212"/>
    <n v="1.6"/>
    <n v="1.6"/>
    <n v="1"/>
  </r>
  <r>
    <x v="4"/>
    <x v="0"/>
    <x v="0"/>
    <n v="9960"/>
    <s v="CPR NOT OTHERWISE SPECIFIED"/>
    <x v="0"/>
    <n v="2"/>
    <n v="2"/>
    <n v="6366"/>
    <n v="0.3"/>
    <n v="0.3"/>
    <n v="1"/>
  </r>
  <r>
    <x v="4"/>
    <x v="0"/>
    <x v="1"/>
    <n v="9960"/>
    <s v="CPR NOT OTHERWISE SPECIFIED"/>
    <x v="0"/>
    <n v="7"/>
    <n v="5"/>
    <n v="6345"/>
    <n v="0.8"/>
    <n v="1.1000000000000001"/>
    <n v="1.4"/>
  </r>
  <r>
    <x v="4"/>
    <x v="1"/>
    <x v="3"/>
    <n v="9960"/>
    <s v="CPR NOT OTHERWISE SPECIFIED"/>
    <x v="0"/>
    <n v="10"/>
    <n v="6"/>
    <n v="5476"/>
    <n v="1.1000000000000001"/>
    <n v="1.8"/>
    <n v="1.7"/>
  </r>
  <r>
    <x v="4"/>
    <x v="1"/>
    <x v="1"/>
    <n v="9960"/>
    <s v="CPR NOT OTHERWISE SPECIFIED"/>
    <x v="0"/>
    <n v="4"/>
    <n v="4"/>
    <n v="5631"/>
    <n v="0.7"/>
    <n v="0.7"/>
    <n v="1"/>
  </r>
  <r>
    <x v="4"/>
    <x v="1"/>
    <x v="2"/>
    <n v="9960"/>
    <s v="CPR NOT OTHERWISE SPECIFIED"/>
    <x v="0"/>
    <n v="1"/>
    <n v="1"/>
    <n v="5823"/>
    <n v="0.2"/>
    <n v="0.2"/>
    <n v="1"/>
  </r>
  <r>
    <x v="5"/>
    <x v="0"/>
    <x v="3"/>
    <n v="9960"/>
    <s v="CPR NOT OTHERWISE SPECIFIED"/>
    <x v="0"/>
    <n v="1"/>
    <n v="1"/>
    <n v="3349"/>
    <n v="0.3"/>
    <n v="0.3"/>
    <n v="1"/>
  </r>
  <r>
    <x v="5"/>
    <x v="0"/>
    <x v="0"/>
    <n v="9960"/>
    <s v="CPR NOT OTHERWISE SPECIFIED"/>
    <x v="0"/>
    <n v="6"/>
    <n v="5"/>
    <n v="3471"/>
    <n v="1.4"/>
    <n v="1.7"/>
    <n v="1.2"/>
  </r>
  <r>
    <x v="5"/>
    <x v="0"/>
    <x v="2"/>
    <n v="9960"/>
    <s v="CPR NOT OTHERWISE SPECIFIED"/>
    <x v="0"/>
    <n v="1"/>
    <n v="1"/>
    <n v="3621"/>
    <n v="0.3"/>
    <n v="0.3"/>
    <n v="1"/>
  </r>
  <r>
    <x v="5"/>
    <x v="1"/>
    <x v="3"/>
    <n v="9960"/>
    <s v="CPR NOT OTHERWISE SPECIFIED"/>
    <x v="0"/>
    <n v="6"/>
    <n v="5"/>
    <n v="2143"/>
    <n v="2.2999999999999998"/>
    <n v="2.8"/>
    <n v="1.2"/>
  </r>
  <r>
    <x v="5"/>
    <x v="1"/>
    <x v="0"/>
    <n v="9960"/>
    <s v="CPR NOT OTHERWISE SPECIFIED"/>
    <x v="0"/>
    <n v="3"/>
    <n v="3"/>
    <n v="2267"/>
    <n v="1.3"/>
    <n v="1.3"/>
    <n v="1"/>
  </r>
  <r>
    <x v="5"/>
    <x v="1"/>
    <x v="1"/>
    <n v="9960"/>
    <s v="CPR NOT OTHERWISE SPECIFIED"/>
    <x v="0"/>
    <n v="6"/>
    <n v="5"/>
    <n v="2313"/>
    <n v="2.2000000000000002"/>
    <n v="2.6"/>
    <n v="1.2"/>
  </r>
  <r>
    <x v="6"/>
    <x v="0"/>
    <x v="0"/>
    <n v="9960"/>
    <s v="CPR NOT OTHERWISE SPECIFIED"/>
    <x v="0"/>
    <n v="2"/>
    <n v="1"/>
    <n v="127801"/>
    <n v="0"/>
    <n v="0"/>
    <n v="2"/>
  </r>
  <r>
    <x v="6"/>
    <x v="0"/>
    <x v="1"/>
    <n v="9960"/>
    <s v="CPR NOT OTHERWISE SPECIFIED"/>
    <x v="0"/>
    <n v="1"/>
    <n v="1"/>
    <n v="126327"/>
    <n v="0"/>
    <n v="0"/>
    <n v="1"/>
  </r>
  <r>
    <x v="6"/>
    <x v="0"/>
    <x v="4"/>
    <n v="9960"/>
    <s v="CPR NOT OTHERWISE SPECIFIED"/>
    <x v="0"/>
    <n v="1"/>
    <n v="1"/>
    <n v="124818"/>
    <n v="0"/>
    <n v="0"/>
    <n v="1"/>
  </r>
  <r>
    <x v="8"/>
    <x v="1"/>
    <x v="2"/>
    <n v="9960"/>
    <s v="CPR NOT OTHERWISE SPECIFIED"/>
    <x v="0"/>
    <n v="2"/>
    <n v="2"/>
    <n v="61672"/>
    <n v="0"/>
    <n v="0"/>
    <n v="1"/>
  </r>
  <r>
    <x v="2"/>
    <x v="0"/>
    <x v="0"/>
    <n v="9960"/>
    <s v="CPR NOT OTHERWISE SPECIFIED"/>
    <x v="0"/>
    <n v="36"/>
    <n v="28"/>
    <n v="525478"/>
    <n v="0.1"/>
    <n v="0.1"/>
    <n v="1.3"/>
  </r>
  <r>
    <x v="2"/>
    <x v="0"/>
    <x v="1"/>
    <n v="9960"/>
    <s v="CPR NOT OTHERWISE SPECIFIED"/>
    <x v="0"/>
    <n v="41"/>
    <n v="30"/>
    <n v="528866"/>
    <n v="0.1"/>
    <n v="0.1"/>
    <n v="1.4"/>
  </r>
  <r>
    <x v="3"/>
    <x v="0"/>
    <x v="4"/>
    <n v="9960"/>
    <s v="CPR NOT OTHERWISE SPECIFIED"/>
    <x v="0"/>
    <n v="76"/>
    <n v="59"/>
    <n v="485848"/>
    <n v="0.1"/>
    <n v="0.2"/>
    <n v="1.3"/>
  </r>
  <r>
    <x v="3"/>
    <x v="1"/>
    <x v="3"/>
    <n v="9960"/>
    <s v="CPR NOT OTHERWISE SPECIFIED"/>
    <x v="0"/>
    <n v="213"/>
    <n v="168"/>
    <n v="406678"/>
    <n v="0.4"/>
    <n v="0.5"/>
    <n v="1.3"/>
  </r>
  <r>
    <x v="5"/>
    <x v="1"/>
    <x v="2"/>
    <n v="9960"/>
    <s v="CPR NOT OTHERWISE SPECIFIED"/>
    <x v="0"/>
    <n v="166"/>
    <n v="135"/>
    <n v="64433"/>
    <n v="2.1"/>
    <n v="2.6"/>
    <n v="1.2"/>
  </r>
  <r>
    <x v="0"/>
    <x v="0"/>
    <x v="1"/>
    <n v="9960"/>
    <s v="CPR NOT OTHERWISE SPECIFIED"/>
    <x v="0"/>
    <n v="10"/>
    <n v="6"/>
    <n v="37337"/>
    <n v="0.2"/>
    <n v="0.3"/>
    <n v="1.7"/>
  </r>
  <r>
    <x v="0"/>
    <x v="0"/>
    <x v="4"/>
    <n v="9960"/>
    <s v="CPR NOT OTHERWISE SPECIFIED"/>
    <x v="0"/>
    <n v="5"/>
    <n v="4"/>
    <n v="36674"/>
    <n v="0.1"/>
    <n v="0.1"/>
    <n v="1.3"/>
  </r>
  <r>
    <x v="1"/>
    <x v="0"/>
    <x v="3"/>
    <n v="9960"/>
    <s v="CPR NOT OTHERWISE SPECIFIED"/>
    <x v="0"/>
    <n v="2"/>
    <n v="2"/>
    <n v="105006"/>
    <n v="0"/>
    <n v="0"/>
    <n v="1"/>
  </r>
  <r>
    <x v="7"/>
    <x v="1"/>
    <x v="3"/>
    <n v="9960"/>
    <s v="CPR NOT OTHERWISE SPECIFIED"/>
    <x v="0"/>
    <n v="4"/>
    <n v="3"/>
    <n v="54807"/>
    <n v="0.1"/>
    <n v="0.1"/>
    <n v="1.3"/>
  </r>
  <r>
    <x v="2"/>
    <x v="0"/>
    <x v="4"/>
    <n v="9960"/>
    <s v="CPR NOT OTHERWISE SPECIFIED"/>
    <x v="0"/>
    <n v="28"/>
    <n v="19"/>
    <n v="522613"/>
    <n v="0"/>
    <n v="0.1"/>
    <n v="1.5"/>
  </r>
  <r>
    <x v="2"/>
    <x v="1"/>
    <x v="3"/>
    <n v="9960"/>
    <s v="CPR NOT OTHERWISE SPECIFIED"/>
    <x v="0"/>
    <n v="45"/>
    <n v="26"/>
    <n v="476043"/>
    <n v="0.1"/>
    <n v="0.1"/>
    <n v="1.7"/>
  </r>
  <r>
    <x v="2"/>
    <x v="1"/>
    <x v="2"/>
    <n v="9960"/>
    <s v="CPR NOT OTHERWISE SPECIFIED"/>
    <x v="0"/>
    <n v="48"/>
    <n v="32"/>
    <n v="486722"/>
    <n v="0.1"/>
    <n v="0.1"/>
    <n v="1.5"/>
  </r>
  <r>
    <x v="5"/>
    <x v="0"/>
    <x v="2"/>
    <n v="9960"/>
    <s v="CPR NOT OTHERWISE SPECIFIED"/>
    <x v="0"/>
    <n v="156"/>
    <n v="124"/>
    <n v="84910"/>
    <n v="1.5"/>
    <n v="1.8"/>
    <n v="1.3"/>
  </r>
  <r>
    <x v="5"/>
    <x v="1"/>
    <x v="1"/>
    <n v="9960"/>
    <s v="CPR NOT OTHERWISE SPECIFIED"/>
    <x v="0"/>
    <n v="219"/>
    <n v="176"/>
    <n v="62446"/>
    <n v="2.8"/>
    <n v="3.5"/>
    <n v="1.2"/>
  </r>
  <r>
    <x v="5"/>
    <x v="1"/>
    <x v="4"/>
    <n v="9960"/>
    <s v="CPR NOT OTHERWISE SPECIFIED"/>
    <x v="0"/>
    <n v="166"/>
    <n v="140"/>
    <n v="68025"/>
    <n v="2.1"/>
    <n v="2.4"/>
    <n v="1.2"/>
  </r>
  <r>
    <x v="6"/>
    <x v="1"/>
    <x v="0"/>
    <n v="9960"/>
    <s v="CPR NOT OTHERWISE SPECIFIED"/>
    <x v="0"/>
    <n v="2"/>
    <n v="1"/>
    <n v="132966"/>
    <n v="0"/>
    <n v="0"/>
    <n v="2"/>
  </r>
  <r>
    <x v="6"/>
    <x v="1"/>
    <x v="1"/>
    <n v="9960"/>
    <s v="CPR NOT OTHERWISE SPECIFIED"/>
    <x v="0"/>
    <n v="3"/>
    <n v="3"/>
    <n v="131758"/>
    <n v="0"/>
    <n v="0"/>
    <n v="1"/>
  </r>
  <r>
    <x v="6"/>
    <x v="1"/>
    <x v="4"/>
    <n v="9960"/>
    <s v="CPR NOT OTHERWISE SPECIFIED"/>
    <x v="0"/>
    <n v="4"/>
    <n v="3"/>
    <n v="129918"/>
    <n v="0"/>
    <n v="0"/>
    <n v="1.3"/>
  </r>
  <r>
    <x v="7"/>
    <x v="0"/>
    <x v="3"/>
    <n v="9960"/>
    <s v="CPR NOT OTHERWISE SPECIFIED"/>
    <x v="0"/>
    <n v="4"/>
    <n v="3"/>
    <n v="57952"/>
    <n v="0.1"/>
    <n v="0.1"/>
    <n v="1.3"/>
  </r>
  <r>
    <x v="7"/>
    <x v="1"/>
    <x v="0"/>
    <n v="9960"/>
    <s v="CPR NOT OTHERWISE SPECIFIED"/>
    <x v="0"/>
    <n v="8"/>
    <n v="4"/>
    <n v="58616"/>
    <n v="0.1"/>
    <n v="0.1"/>
    <n v="2"/>
  </r>
  <r>
    <x v="7"/>
    <x v="1"/>
    <x v="1"/>
    <n v="9960"/>
    <s v="CPR NOT OTHERWISE SPECIFIED"/>
    <x v="0"/>
    <n v="6"/>
    <n v="4"/>
    <n v="59395"/>
    <n v="0.1"/>
    <n v="0.1"/>
    <n v="1.5"/>
  </r>
  <r>
    <x v="2"/>
    <x v="0"/>
    <x v="2"/>
    <n v="9960"/>
    <s v="CPR NOT OTHERWISE SPECIFIED"/>
    <x v="0"/>
    <n v="38"/>
    <n v="25"/>
    <n v="528916"/>
    <n v="0"/>
    <n v="0.1"/>
    <n v="1.5"/>
  </r>
  <r>
    <x v="4"/>
    <x v="0"/>
    <x v="2"/>
    <n v="9960"/>
    <s v="CPR NOT OTHERWISE SPECIFIED"/>
    <x v="0"/>
    <n v="127"/>
    <n v="96"/>
    <n v="116261"/>
    <n v="0.8"/>
    <n v="1.1000000000000001"/>
    <n v="1.3"/>
  </r>
  <r>
    <x v="4"/>
    <x v="1"/>
    <x v="4"/>
    <n v="9960"/>
    <s v="CPR NOT OTHERWISE SPECIFIED"/>
    <x v="0"/>
    <n v="120"/>
    <n v="89"/>
    <n v="108890"/>
    <n v="0.8"/>
    <n v="1.1000000000000001"/>
    <n v="1.3"/>
  </r>
  <r>
    <x v="6"/>
    <x v="1"/>
    <x v="2"/>
    <n v="9960"/>
    <s v="CPR NOT OTHERWISE SPECIFIED"/>
    <x v="0"/>
    <n v="5"/>
    <n v="2"/>
    <n v="130301"/>
    <n v="0"/>
    <n v="0"/>
    <n v="2.5"/>
  </r>
  <r>
    <x v="2"/>
    <x v="0"/>
    <x v="3"/>
    <n v="9960"/>
    <s v="CPR NOT OTHERWISE SPECIFIED"/>
    <x v="0"/>
    <n v="42"/>
    <n v="26"/>
    <n v="509674"/>
    <n v="0.1"/>
    <n v="0.1"/>
    <n v="1.6"/>
  </r>
  <r>
    <x v="2"/>
    <x v="1"/>
    <x v="0"/>
    <n v="9960"/>
    <s v="CPR NOT OTHERWISE SPECIFIED"/>
    <x v="0"/>
    <n v="45"/>
    <n v="30"/>
    <n v="492606"/>
    <n v="0.1"/>
    <n v="0.1"/>
    <n v="1.5"/>
  </r>
  <r>
    <x v="2"/>
    <x v="1"/>
    <x v="1"/>
    <n v="9960"/>
    <s v="CPR NOT OTHERWISE SPECIFIED"/>
    <x v="0"/>
    <n v="42"/>
    <n v="29"/>
    <n v="493027"/>
    <n v="0.1"/>
    <n v="0.1"/>
    <n v="1.4"/>
  </r>
  <r>
    <x v="9"/>
    <x v="0"/>
    <x v="0"/>
    <n v="9960"/>
    <s v="CPR NOT OTHERWISE SPECIFIED"/>
    <x v="0"/>
    <n v="1"/>
    <n v="1"/>
    <n v="108772"/>
    <n v="0"/>
    <n v="0"/>
    <n v="1"/>
  </r>
  <r>
    <x v="9"/>
    <x v="0"/>
    <x v="1"/>
    <n v="9960"/>
    <s v="CPR NOT OTHERWISE SPECIFIED"/>
    <x v="0"/>
    <n v="3"/>
    <n v="2"/>
    <n v="107277"/>
    <n v="0"/>
    <n v="0"/>
    <n v="1.5"/>
  </r>
  <r>
    <x v="5"/>
    <x v="0"/>
    <x v="0"/>
    <n v="9960"/>
    <s v="CPR NOT OTHERWISE SPECIFIED"/>
    <x v="0"/>
    <n v="254"/>
    <n v="177"/>
    <n v="82201"/>
    <n v="2.2000000000000002"/>
    <n v="3.1"/>
    <n v="1.4"/>
  </r>
  <r>
    <x v="5"/>
    <x v="0"/>
    <x v="1"/>
    <n v="9960"/>
    <s v="CPR NOT OTHERWISE SPECIFIED"/>
    <x v="0"/>
    <n v="186"/>
    <n v="136"/>
    <n v="82732"/>
    <n v="1.6"/>
    <n v="2.2000000000000002"/>
    <n v="1.4"/>
  </r>
  <r>
    <x v="5"/>
    <x v="0"/>
    <x v="4"/>
    <n v="9960"/>
    <s v="CPR NOT OTHERWISE SPECIFIED"/>
    <x v="0"/>
    <n v="129"/>
    <n v="103"/>
    <n v="89104"/>
    <n v="1.2"/>
    <n v="1.4"/>
    <n v="1.3"/>
  </r>
  <r>
    <x v="0"/>
    <x v="0"/>
    <x v="0"/>
    <n v="9960"/>
    <s v="CPR NOT OTHERWISE SPECIFIED"/>
    <x v="0"/>
    <n v="31"/>
    <n v="17"/>
    <n v="36478"/>
    <n v="0.5"/>
    <n v="0.8"/>
    <n v="1.8"/>
  </r>
  <r>
    <x v="6"/>
    <x v="0"/>
    <x v="3"/>
    <n v="9960"/>
    <s v="CPR NOT OTHERWISE SPECIFIED"/>
    <x v="0"/>
    <n v="4"/>
    <n v="2"/>
    <n v="123653"/>
    <n v="0"/>
    <n v="0"/>
    <n v="2"/>
  </r>
  <r>
    <x v="1"/>
    <x v="1"/>
    <x v="2"/>
    <n v="9960"/>
    <s v="CPR NOT OTHERWISE SPECIFIED"/>
    <x v="0"/>
    <n v="5"/>
    <n v="2"/>
    <n v="116530"/>
    <n v="0"/>
    <n v="0"/>
    <n v="2.5"/>
  </r>
  <r>
    <x v="7"/>
    <x v="1"/>
    <x v="2"/>
    <n v="9960"/>
    <s v="CPR NOT OTHERWISE SPECIFIED"/>
    <x v="0"/>
    <n v="5"/>
    <n v="3"/>
    <n v="59843"/>
    <n v="0.1"/>
    <n v="0.1"/>
    <n v="1.7"/>
  </r>
  <r>
    <x v="3"/>
    <x v="0"/>
    <x v="3"/>
    <n v="9960"/>
    <s v="CPR NOT OTHERWISE SPECIFIED"/>
    <x v="0"/>
    <n v="198"/>
    <n v="143"/>
    <n v="444401"/>
    <n v="0.3"/>
    <n v="0.4"/>
    <n v="1.4"/>
  </r>
  <r>
    <x v="3"/>
    <x v="0"/>
    <x v="2"/>
    <n v="9960"/>
    <s v="CPR NOT OTHERWISE SPECIFIED"/>
    <x v="0"/>
    <n v="144"/>
    <n v="100"/>
    <n v="479057"/>
    <n v="0.2"/>
    <n v="0.3"/>
    <n v="1.4"/>
  </r>
  <r>
    <x v="3"/>
    <x v="1"/>
    <x v="0"/>
    <n v="9960"/>
    <s v="CPR NOT OTHERWISE SPECIFIED"/>
    <x v="0"/>
    <n v="173"/>
    <n v="129"/>
    <n v="424714"/>
    <n v="0.3"/>
    <n v="0.4"/>
    <n v="1.3"/>
  </r>
  <r>
    <x v="3"/>
    <x v="1"/>
    <x v="1"/>
    <n v="9960"/>
    <s v="CPR NOT OTHERWISE SPECIFIED"/>
    <x v="0"/>
    <n v="215"/>
    <n v="163"/>
    <n v="434085"/>
    <n v="0.4"/>
    <n v="0.5"/>
    <n v="1.3"/>
  </r>
  <r>
    <x v="4"/>
    <x v="0"/>
    <x v="0"/>
    <n v="9960"/>
    <s v="CPR NOT OTHERWISE SPECIFIED"/>
    <x v="0"/>
    <n v="158"/>
    <n v="101"/>
    <n v="112339"/>
    <n v="0.9"/>
    <n v="1.4"/>
    <n v="1.6"/>
  </r>
  <r>
    <x v="4"/>
    <x v="0"/>
    <x v="1"/>
    <n v="9960"/>
    <s v="CPR NOT OTHERWISE SPECIFIED"/>
    <x v="0"/>
    <n v="129"/>
    <n v="94"/>
    <n v="111782"/>
    <n v="0.8"/>
    <n v="1.2"/>
    <n v="1.4"/>
  </r>
  <r>
    <x v="4"/>
    <x v="0"/>
    <x v="4"/>
    <n v="9960"/>
    <s v="CPR NOT OTHERWISE SPECIFIED"/>
    <x v="0"/>
    <n v="95"/>
    <n v="81"/>
    <n v="123062"/>
    <n v="0.7"/>
    <n v="0.8"/>
    <n v="1.2"/>
  </r>
  <r>
    <x v="0"/>
    <x v="1"/>
    <x v="3"/>
    <n v="9960"/>
    <s v="CPR NOT OTHERWISE SPECIFIED"/>
    <x v="0"/>
    <n v="22"/>
    <n v="14"/>
    <n v="35660"/>
    <n v="0.4"/>
    <n v="0.6"/>
    <n v="1.6"/>
  </r>
  <r>
    <x v="6"/>
    <x v="1"/>
    <x v="3"/>
    <n v="9960"/>
    <s v="CPR NOT OTHERWISE SPECIFIED"/>
    <x v="0"/>
    <n v="2"/>
    <n v="2"/>
    <n v="128400"/>
    <n v="0"/>
    <n v="0"/>
    <n v="1"/>
  </r>
  <r>
    <x v="1"/>
    <x v="1"/>
    <x v="0"/>
    <n v="9960"/>
    <s v="CPR NOT OTHERWISE SPECIFIED"/>
    <x v="0"/>
    <n v="3"/>
    <n v="2"/>
    <n v="115681"/>
    <n v="0"/>
    <n v="0"/>
    <n v="1.5"/>
  </r>
  <r>
    <x v="1"/>
    <x v="1"/>
    <x v="1"/>
    <n v="9960"/>
    <s v="CPR NOT OTHERWISE SPECIFIED"/>
    <x v="0"/>
    <n v="1"/>
    <n v="1"/>
    <n v="116587"/>
    <n v="0"/>
    <n v="0"/>
    <n v="1"/>
  </r>
  <r>
    <x v="7"/>
    <x v="0"/>
    <x v="0"/>
    <n v="9960"/>
    <s v="CPR NOT OTHERWISE SPECIFIED"/>
    <x v="0"/>
    <n v="6"/>
    <n v="4"/>
    <n v="60960"/>
    <n v="0.1"/>
    <n v="0.1"/>
    <n v="1.5"/>
  </r>
  <r>
    <x v="7"/>
    <x v="0"/>
    <x v="1"/>
    <n v="9960"/>
    <s v="CPR NOT OTHERWISE SPECIFIED"/>
    <x v="0"/>
    <n v="3"/>
    <n v="3"/>
    <n v="61942"/>
    <n v="0"/>
    <n v="0"/>
    <n v="1"/>
  </r>
  <r>
    <x v="7"/>
    <x v="0"/>
    <x v="4"/>
    <n v="9960"/>
    <s v="CPR NOT OTHERWISE SPECIFIED"/>
    <x v="0"/>
    <n v="4"/>
    <n v="2"/>
    <n v="62844"/>
    <n v="0"/>
    <n v="0.1"/>
    <n v="2"/>
  </r>
  <r>
    <x v="8"/>
    <x v="1"/>
    <x v="1"/>
    <n v="9960"/>
    <s v="CPR NOT OTHERWISE SPECIFIED"/>
    <x v="0"/>
    <n v="3"/>
    <n v="3"/>
    <n v="61058"/>
    <n v="0"/>
    <n v="0"/>
    <n v="1"/>
  </r>
  <r>
    <x v="3"/>
    <x v="0"/>
    <x v="0"/>
    <n v="9960"/>
    <s v="CPR NOT OTHERWISE SPECIFIED"/>
    <x v="0"/>
    <n v="191"/>
    <n v="113"/>
    <n v="462693"/>
    <n v="0.2"/>
    <n v="0.4"/>
    <n v="1.7"/>
  </r>
  <r>
    <x v="3"/>
    <x v="0"/>
    <x v="1"/>
    <n v="9960"/>
    <s v="CPR NOT OTHERWISE SPECIFIED"/>
    <x v="0"/>
    <n v="177"/>
    <n v="122"/>
    <n v="472324"/>
    <n v="0.3"/>
    <n v="0.4"/>
    <n v="1.5"/>
  </r>
  <r>
    <x v="3"/>
    <x v="1"/>
    <x v="4"/>
    <n v="9960"/>
    <s v="CPR NOT OTHERWISE SPECIFIED"/>
    <x v="0"/>
    <n v="140"/>
    <n v="106"/>
    <n v="442966"/>
    <n v="0.2"/>
    <n v="0.3"/>
    <n v="1.3"/>
  </r>
  <r>
    <x v="4"/>
    <x v="1"/>
    <x v="3"/>
    <n v="9960"/>
    <s v="CPR NOT OTHERWISE SPECIFIED"/>
    <x v="0"/>
    <n v="167"/>
    <n v="128"/>
    <n v="99196"/>
    <n v="1.3"/>
    <n v="1.7"/>
    <n v="1.3"/>
  </r>
  <r>
    <x v="4"/>
    <x v="1"/>
    <x v="2"/>
    <n v="9960"/>
    <s v="CPR NOT OTHERWISE SPECIFIED"/>
    <x v="0"/>
    <n v="158"/>
    <n v="112"/>
    <n v="103501"/>
    <n v="1.1000000000000001"/>
    <n v="1.5"/>
    <n v="1.4"/>
  </r>
  <r>
    <x v="0"/>
    <x v="0"/>
    <x v="3"/>
    <n v="9960"/>
    <s v="CPR NOT OTHERWISE SPECIFIED"/>
    <x v="0"/>
    <n v="18"/>
    <n v="12"/>
    <n v="33617"/>
    <n v="0.4"/>
    <n v="0.5"/>
    <n v="1.5"/>
  </r>
  <r>
    <x v="0"/>
    <x v="0"/>
    <x v="2"/>
    <n v="9960"/>
    <s v="CPR NOT OTHERWISE SPECIFIED"/>
    <x v="0"/>
    <n v="10"/>
    <n v="6"/>
    <n v="37211"/>
    <n v="0.2"/>
    <n v="0.3"/>
    <n v="1.7"/>
  </r>
  <r>
    <x v="0"/>
    <x v="1"/>
    <x v="0"/>
    <n v="9960"/>
    <s v="CPR NOT OTHERWISE SPECIFIED"/>
    <x v="0"/>
    <n v="14"/>
    <n v="10"/>
    <n v="38092"/>
    <n v="0.3"/>
    <n v="0.4"/>
    <n v="1.4"/>
  </r>
  <r>
    <x v="0"/>
    <x v="1"/>
    <x v="1"/>
    <n v="9960"/>
    <s v="CPR NOT OTHERWISE SPECIFIED"/>
    <x v="0"/>
    <n v="26"/>
    <n v="13"/>
    <n v="38882"/>
    <n v="0.3"/>
    <n v="0.7"/>
    <n v="2"/>
  </r>
  <r>
    <x v="0"/>
    <x v="1"/>
    <x v="4"/>
    <n v="9960"/>
    <s v="CPR NOT OTHERWISE SPECIFIED"/>
    <x v="0"/>
    <n v="11"/>
    <n v="6"/>
    <n v="38100"/>
    <n v="0.2"/>
    <n v="0.3"/>
    <n v="1.8"/>
  </r>
  <r>
    <x v="1"/>
    <x v="0"/>
    <x v="0"/>
    <n v="9960"/>
    <s v="CPR NOT OTHERWISE SPECIFIED"/>
    <x v="0"/>
    <n v="4"/>
    <n v="3"/>
    <n v="111684"/>
    <n v="0"/>
    <n v="0"/>
    <n v="1.3"/>
  </r>
  <r>
    <x v="1"/>
    <x v="0"/>
    <x v="1"/>
    <n v="9960"/>
    <s v="CPR NOT OTHERWISE SPECIFIED"/>
    <x v="0"/>
    <n v="1"/>
    <n v="1"/>
    <n v="112893"/>
    <n v="0"/>
    <n v="0"/>
    <n v="1"/>
  </r>
  <r>
    <x v="1"/>
    <x v="0"/>
    <x v="4"/>
    <n v="9960"/>
    <s v="CPR NOT OTHERWISE SPECIFIED"/>
    <x v="0"/>
    <n v="2"/>
    <n v="1"/>
    <n v="111676"/>
    <n v="0"/>
    <n v="0"/>
    <n v="2"/>
  </r>
  <r>
    <x v="1"/>
    <x v="1"/>
    <x v="3"/>
    <n v="9960"/>
    <s v="CPR NOT OTHERWISE SPECIFIED"/>
    <x v="0"/>
    <n v="3"/>
    <n v="2"/>
    <n v="108884"/>
    <n v="0"/>
    <n v="0"/>
    <n v="1.5"/>
  </r>
  <r>
    <x v="8"/>
    <x v="1"/>
    <x v="3"/>
    <n v="9960"/>
    <s v="CPR NOT OTHERWISE SPECIFIED"/>
    <x v="0"/>
    <n v="3"/>
    <n v="1"/>
    <n v="57052"/>
    <n v="0"/>
    <n v="0.1"/>
    <n v="3"/>
  </r>
  <r>
    <x v="2"/>
    <x v="1"/>
    <x v="4"/>
    <n v="9960"/>
    <s v="CPR NOT OTHERWISE SPECIFIED"/>
    <x v="0"/>
    <n v="31"/>
    <n v="24"/>
    <n v="472781"/>
    <n v="0.1"/>
    <n v="0.1"/>
    <n v="1.3"/>
  </r>
  <r>
    <x v="3"/>
    <x v="1"/>
    <x v="2"/>
    <n v="9960"/>
    <s v="CPR NOT OTHERWISE SPECIFIED"/>
    <x v="0"/>
    <n v="180"/>
    <n v="124"/>
    <n v="439256"/>
    <n v="0.3"/>
    <n v="0.4"/>
    <n v="1.5"/>
  </r>
  <r>
    <x v="9"/>
    <x v="1"/>
    <x v="0"/>
    <n v="9960"/>
    <s v="CPR NOT OTHERWISE SPECIFIED"/>
    <x v="0"/>
    <n v="2"/>
    <n v="1"/>
    <n v="113775"/>
    <n v="0"/>
    <n v="0"/>
    <n v="2"/>
  </r>
  <r>
    <x v="5"/>
    <x v="1"/>
    <x v="3"/>
    <n v="9960"/>
    <s v="CPR NOT OTHERWISE SPECIFIED"/>
    <x v="0"/>
    <n v="261"/>
    <n v="199"/>
    <n v="59124"/>
    <n v="3.4"/>
    <n v="4.4000000000000004"/>
    <n v="1.3"/>
  </r>
  <r>
    <x v="0"/>
    <x v="1"/>
    <x v="2"/>
    <n v="9960"/>
    <s v="CPR NOT OTHERWISE SPECIFIED"/>
    <x v="0"/>
    <n v="24"/>
    <n v="11"/>
    <n v="38709"/>
    <n v="0.3"/>
    <n v="0.6"/>
    <n v="2.2000000000000002"/>
  </r>
  <r>
    <x v="1"/>
    <x v="0"/>
    <x v="2"/>
    <n v="9960"/>
    <s v="CPR NOT OTHERWISE SPECIFIED"/>
    <x v="0"/>
    <n v="1"/>
    <n v="1"/>
    <n v="112502"/>
    <n v="0"/>
    <n v="0"/>
    <n v="1"/>
  </r>
  <r>
    <x v="1"/>
    <x v="1"/>
    <x v="4"/>
    <n v="9960"/>
    <s v="CPR NOT OTHERWISE SPECIFIED"/>
    <x v="0"/>
    <n v="1"/>
    <n v="1"/>
    <n v="115770"/>
    <n v="0"/>
    <n v="0"/>
    <n v="1"/>
  </r>
  <r>
    <x v="7"/>
    <x v="0"/>
    <x v="2"/>
    <n v="9960"/>
    <s v="CPR NOT OTHERWISE SPECIFIED"/>
    <x v="0"/>
    <n v="6"/>
    <n v="3"/>
    <n v="63304"/>
    <n v="0"/>
    <n v="0.1"/>
    <n v="2"/>
  </r>
  <r>
    <x v="4"/>
    <x v="0"/>
    <x v="3"/>
    <n v="9960"/>
    <s v="CPR NOT OTHERWISE SPECIFIED"/>
    <x v="0"/>
    <n v="140"/>
    <n v="110"/>
    <n v="110163"/>
    <n v="1"/>
    <n v="1.3"/>
    <n v="1.3"/>
  </r>
  <r>
    <x v="4"/>
    <x v="1"/>
    <x v="0"/>
    <n v="9960"/>
    <s v="CPR NOT OTHERWISE SPECIFIED"/>
    <x v="0"/>
    <n v="207"/>
    <n v="150"/>
    <n v="100588"/>
    <n v="1.5"/>
    <n v="2.1"/>
    <n v="1.4"/>
  </r>
  <r>
    <x v="4"/>
    <x v="1"/>
    <x v="1"/>
    <n v="9960"/>
    <s v="CPR NOT OTHERWISE SPECIFIED"/>
    <x v="0"/>
    <n v="158"/>
    <n v="114"/>
    <n v="99623"/>
    <n v="1.1000000000000001"/>
    <n v="1.6"/>
    <n v="1.4"/>
  </r>
  <r>
    <x v="5"/>
    <x v="0"/>
    <x v="3"/>
    <n v="9960"/>
    <s v="CPR NOT OTHERWISE SPECIFIED"/>
    <x v="0"/>
    <n v="219"/>
    <n v="180"/>
    <n v="79176"/>
    <n v="2.2999999999999998"/>
    <n v="2.8"/>
    <n v="1.2"/>
  </r>
  <r>
    <x v="5"/>
    <x v="1"/>
    <x v="0"/>
    <n v="9960"/>
    <s v="CPR NOT OTHERWISE SPECIFIED"/>
    <x v="0"/>
    <n v="247"/>
    <n v="182"/>
    <n v="61808"/>
    <n v="2.9"/>
    <n v="4"/>
    <n v="1.4"/>
  </r>
  <r>
    <x v="0"/>
    <x v="0"/>
    <x v="4"/>
    <n v="9960"/>
    <s v="CPR NOT OTHERWISE SPECIFIED"/>
    <x v="0"/>
    <n v="1"/>
    <n v="1"/>
    <n v="1969"/>
    <n v="0.5"/>
    <n v="0.5"/>
    <n v="1"/>
  </r>
  <r>
    <x v="0"/>
    <x v="1"/>
    <x v="3"/>
    <n v="9960"/>
    <s v="CPR NOT OTHERWISE SPECIFIED"/>
    <x v="0"/>
    <n v="2"/>
    <n v="1"/>
    <n v="1676"/>
    <n v="0.6"/>
    <n v="1.2"/>
    <n v="2"/>
  </r>
  <r>
    <x v="0"/>
    <x v="1"/>
    <x v="0"/>
    <n v="9960"/>
    <s v="CPR NOT OTHERWISE SPECIFIED"/>
    <x v="0"/>
    <n v="1"/>
    <n v="1"/>
    <n v="2013"/>
    <n v="0.5"/>
    <n v="0.5"/>
    <n v="1"/>
  </r>
  <r>
    <x v="1"/>
    <x v="0"/>
    <x v="4"/>
    <n v="9960"/>
    <s v="CPR NOT OTHERWISE SPECIFIED"/>
    <x v="0"/>
    <n v="2"/>
    <n v="1"/>
    <n v="5018"/>
    <n v="0.2"/>
    <n v="0.4"/>
    <n v="2"/>
  </r>
  <r>
    <x v="3"/>
    <x v="0"/>
    <x v="1"/>
    <n v="9960"/>
    <s v="CPR NOT OTHERWISE SPECIFIED"/>
    <x v="0"/>
    <n v="1"/>
    <n v="1"/>
    <n v="21609"/>
    <n v="0"/>
    <n v="0"/>
    <n v="1"/>
  </r>
  <r>
    <x v="4"/>
    <x v="1"/>
    <x v="3"/>
    <n v="9960"/>
    <s v="CPR NOT OTHERWISE SPECIFIED"/>
    <x v="0"/>
    <n v="1"/>
    <n v="1"/>
    <n v="5032"/>
    <n v="0.2"/>
    <n v="0.2"/>
    <n v="1"/>
  </r>
  <r>
    <x v="4"/>
    <x v="1"/>
    <x v="4"/>
    <n v="9960"/>
    <s v="CPR NOT OTHERWISE SPECIFIED"/>
    <x v="0"/>
    <n v="5"/>
    <n v="4"/>
    <n v="7064"/>
    <n v="0.6"/>
    <n v="0.7"/>
    <n v="1.2"/>
  </r>
  <r>
    <x v="5"/>
    <x v="0"/>
    <x v="1"/>
    <n v="9960"/>
    <s v="CPR NOT OTHERWISE SPECIFIED"/>
    <x v="0"/>
    <n v="1"/>
    <n v="1"/>
    <n v="8478"/>
    <n v="0.1"/>
    <n v="0.1"/>
    <n v="1"/>
  </r>
  <r>
    <x v="5"/>
    <x v="0"/>
    <x v="4"/>
    <n v="9960"/>
    <s v="CPR NOT OTHERWISE SPECIFIED"/>
    <x v="0"/>
    <n v="2"/>
    <n v="2"/>
    <n v="9435"/>
    <n v="0.2"/>
    <n v="0.2"/>
    <n v="1"/>
  </r>
  <r>
    <x v="5"/>
    <x v="1"/>
    <x v="3"/>
    <n v="9960"/>
    <s v="CPR NOT OTHERWISE SPECIFIED"/>
    <x v="0"/>
    <n v="3"/>
    <n v="3"/>
    <n v="5107"/>
    <n v="0.6"/>
    <n v="0.6"/>
    <n v="1"/>
  </r>
  <r>
    <x v="5"/>
    <x v="1"/>
    <x v="0"/>
    <n v="9960"/>
    <s v="CPR NOT OTHERWISE SPECIFIED"/>
    <x v="0"/>
    <n v="1"/>
    <n v="1"/>
    <n v="5317"/>
    <n v="0.2"/>
    <n v="0.2"/>
    <n v="1"/>
  </r>
  <r>
    <x v="5"/>
    <x v="1"/>
    <x v="4"/>
    <n v="9960"/>
    <s v="CPR NOT OTHERWISE SPECIFIED"/>
    <x v="0"/>
    <n v="2"/>
    <n v="2"/>
    <n v="6324"/>
    <n v="0.3"/>
    <n v="0.3"/>
    <n v="1"/>
  </r>
  <r>
    <x v="0"/>
    <x v="0"/>
    <x v="2"/>
    <n v="9960"/>
    <s v="CPR NOT OTHERWISE SPECIFIED"/>
    <x v="0"/>
    <n v="1"/>
    <n v="1"/>
    <n v="7150"/>
    <n v="0.1"/>
    <n v="0.1"/>
    <n v="1"/>
  </r>
  <r>
    <x v="0"/>
    <x v="0"/>
    <x v="4"/>
    <n v="9960"/>
    <s v="CPR NOT OTHERWISE SPECIFIED"/>
    <x v="0"/>
    <n v="1"/>
    <n v="1"/>
    <n v="5309"/>
    <n v="0.2"/>
    <n v="0.2"/>
    <n v="1"/>
  </r>
  <r>
    <x v="7"/>
    <x v="0"/>
    <x v="1"/>
    <n v="9960"/>
    <s v="CPR NOT OTHERWISE SPECIFIED"/>
    <x v="0"/>
    <n v="1"/>
    <n v="1"/>
    <n v="13430"/>
    <n v="0.1"/>
    <n v="0.1"/>
    <n v="1"/>
  </r>
  <r>
    <x v="7"/>
    <x v="0"/>
    <x v="2"/>
    <n v="9960"/>
    <s v="CPR NOT OTHERWISE SPECIFIED"/>
    <x v="0"/>
    <n v="1"/>
    <n v="1"/>
    <n v="23840"/>
    <n v="0"/>
    <n v="0"/>
    <n v="1"/>
  </r>
  <r>
    <x v="2"/>
    <x v="0"/>
    <x v="2"/>
    <n v="9960"/>
    <s v="CPR NOT OTHERWISE SPECIFIED"/>
    <x v="0"/>
    <n v="1"/>
    <n v="1"/>
    <n v="146488"/>
    <n v="0"/>
    <n v="0"/>
    <n v="1"/>
  </r>
  <r>
    <x v="2"/>
    <x v="0"/>
    <x v="4"/>
    <n v="9960"/>
    <s v="CPR NOT OTHERWISE SPECIFIED"/>
    <x v="0"/>
    <n v="4"/>
    <n v="4"/>
    <n v="128384"/>
    <n v="0"/>
    <n v="0"/>
    <n v="1"/>
  </r>
  <r>
    <x v="2"/>
    <x v="1"/>
    <x v="2"/>
    <n v="9960"/>
    <s v="CPR NOT OTHERWISE SPECIFIED"/>
    <x v="0"/>
    <n v="2"/>
    <n v="2"/>
    <n v="137560"/>
    <n v="0"/>
    <n v="0"/>
    <n v="1"/>
  </r>
  <r>
    <x v="2"/>
    <x v="1"/>
    <x v="4"/>
    <n v="9960"/>
    <s v="CPR NOT OTHERWISE SPECIFIED"/>
    <x v="0"/>
    <n v="4"/>
    <n v="4"/>
    <n v="123344"/>
    <n v="0"/>
    <n v="0"/>
    <n v="1"/>
  </r>
  <r>
    <x v="8"/>
    <x v="1"/>
    <x v="2"/>
    <n v="9960"/>
    <s v="CPR NOT OTHERWISE SPECIFIED"/>
    <x v="0"/>
    <n v="1"/>
    <n v="1"/>
    <n v="12061"/>
    <n v="0.1"/>
    <n v="0.1"/>
    <n v="1"/>
  </r>
  <r>
    <x v="3"/>
    <x v="0"/>
    <x v="1"/>
    <n v="9960"/>
    <s v="CPR NOT OTHERWISE SPECIFIED"/>
    <x v="0"/>
    <n v="4"/>
    <n v="4"/>
    <n v="69856"/>
    <n v="0.1"/>
    <n v="0.1"/>
    <n v="1"/>
  </r>
  <r>
    <x v="3"/>
    <x v="0"/>
    <x v="2"/>
    <n v="9960"/>
    <s v="CPR NOT OTHERWISE SPECIFIED"/>
    <x v="0"/>
    <n v="11"/>
    <n v="10"/>
    <n v="106611"/>
    <n v="0.1"/>
    <n v="0.1"/>
    <n v="1.1000000000000001"/>
  </r>
  <r>
    <x v="3"/>
    <x v="0"/>
    <x v="4"/>
    <n v="9960"/>
    <s v="CPR NOT OTHERWISE SPECIFIED"/>
    <x v="0"/>
    <n v="4"/>
    <n v="4"/>
    <n v="97337"/>
    <n v="0"/>
    <n v="0"/>
    <n v="1"/>
  </r>
  <r>
    <x v="3"/>
    <x v="1"/>
    <x v="1"/>
    <n v="9960"/>
    <s v="CPR NOT OTHERWISE SPECIFIED"/>
    <x v="0"/>
    <n v="4"/>
    <n v="4"/>
    <n v="64785"/>
    <n v="0.1"/>
    <n v="0.1"/>
    <n v="1"/>
  </r>
  <r>
    <x v="3"/>
    <x v="1"/>
    <x v="2"/>
    <n v="9960"/>
    <s v="CPR NOT OTHERWISE SPECIFIED"/>
    <x v="0"/>
    <n v="11"/>
    <n v="10"/>
    <n v="97875"/>
    <n v="0.1"/>
    <n v="0.1"/>
    <n v="1.1000000000000001"/>
  </r>
  <r>
    <x v="3"/>
    <x v="1"/>
    <x v="4"/>
    <n v="9960"/>
    <s v="CPR NOT OTHERWISE SPECIFIED"/>
    <x v="0"/>
    <n v="8"/>
    <n v="8"/>
    <n v="89616"/>
    <n v="0.1"/>
    <n v="0.1"/>
    <n v="1"/>
  </r>
  <r>
    <x v="4"/>
    <x v="0"/>
    <x v="1"/>
    <n v="9960"/>
    <s v="CPR NOT OTHERWISE SPECIFIED"/>
    <x v="0"/>
    <n v="4"/>
    <n v="4"/>
    <n v="11000"/>
    <n v="0.4"/>
    <n v="0.4"/>
    <n v="1"/>
  </r>
  <r>
    <x v="4"/>
    <x v="0"/>
    <x v="2"/>
    <n v="9960"/>
    <s v="CPR NOT OTHERWISE SPECIFIED"/>
    <x v="0"/>
    <n v="9"/>
    <n v="8"/>
    <n v="14761"/>
    <n v="0.5"/>
    <n v="0.6"/>
    <n v="1.1000000000000001"/>
  </r>
  <r>
    <x v="4"/>
    <x v="0"/>
    <x v="4"/>
    <n v="9960"/>
    <s v="CPR NOT OTHERWISE SPECIFIED"/>
    <x v="0"/>
    <n v="8"/>
    <n v="8"/>
    <n v="11804"/>
    <n v="0.7"/>
    <n v="0.7"/>
    <n v="1"/>
  </r>
  <r>
    <x v="4"/>
    <x v="1"/>
    <x v="1"/>
    <n v="9960"/>
    <s v="CPR NOT OTHERWISE SPECIFIED"/>
    <x v="0"/>
    <n v="1"/>
    <n v="1"/>
    <n v="8499"/>
    <n v="0.1"/>
    <n v="0.1"/>
    <n v="1"/>
  </r>
  <r>
    <x v="4"/>
    <x v="1"/>
    <x v="2"/>
    <n v="9960"/>
    <s v="CPR NOT OTHERWISE SPECIFIED"/>
    <x v="0"/>
    <n v="9"/>
    <n v="9"/>
    <n v="11489"/>
    <n v="0.8"/>
    <n v="0.8"/>
    <n v="1"/>
  </r>
  <r>
    <x v="4"/>
    <x v="1"/>
    <x v="4"/>
    <n v="9960"/>
    <s v="CPR NOT OTHERWISE SPECIFIED"/>
    <x v="0"/>
    <n v="3"/>
    <n v="3"/>
    <n v="9648"/>
    <n v="0.3"/>
    <n v="0.3"/>
    <n v="1"/>
  </r>
  <r>
    <x v="5"/>
    <x v="0"/>
    <x v="1"/>
    <n v="9960"/>
    <s v="CPR NOT OTHERWISE SPECIFIED"/>
    <x v="0"/>
    <n v="2"/>
    <n v="2"/>
    <n v="13713"/>
    <n v="0.1"/>
    <n v="0.1"/>
    <n v="1"/>
  </r>
  <r>
    <x v="5"/>
    <x v="0"/>
    <x v="2"/>
    <n v="9960"/>
    <s v="CPR NOT OTHERWISE SPECIFIED"/>
    <x v="0"/>
    <n v="25"/>
    <n v="25"/>
    <n v="16811"/>
    <n v="1.5"/>
    <n v="1.5"/>
    <n v="1"/>
  </r>
  <r>
    <x v="5"/>
    <x v="0"/>
    <x v="4"/>
    <n v="9960"/>
    <s v="CPR NOT OTHERWISE SPECIFIED"/>
    <x v="0"/>
    <n v="12"/>
    <n v="12"/>
    <n v="10950"/>
    <n v="1.1000000000000001"/>
    <n v="1.1000000000000001"/>
    <n v="1"/>
  </r>
  <r>
    <x v="5"/>
    <x v="1"/>
    <x v="1"/>
    <n v="9960"/>
    <s v="CPR NOT OTHERWISE SPECIFIED"/>
    <x v="0"/>
    <n v="5"/>
    <n v="5"/>
    <n v="8079"/>
    <n v="0.6"/>
    <n v="0.6"/>
    <n v="1"/>
  </r>
  <r>
    <x v="5"/>
    <x v="1"/>
    <x v="2"/>
    <n v="9960"/>
    <s v="CPR NOT OTHERWISE SPECIFIED"/>
    <x v="0"/>
    <n v="18"/>
    <n v="18"/>
    <n v="10277"/>
    <n v="1.8"/>
    <n v="1.8"/>
    <n v="1"/>
  </r>
  <r>
    <x v="5"/>
    <x v="1"/>
    <x v="4"/>
    <n v="9960"/>
    <s v="CPR NOT OTHERWISE SPECIFIED"/>
    <x v="0"/>
    <n v="12"/>
    <n v="12"/>
    <n v="7163"/>
    <n v="1.7"/>
    <n v="1.7"/>
    <n v="1"/>
  </r>
  <r>
    <x v="3"/>
    <x v="0"/>
    <x v="0"/>
    <n v="9960"/>
    <s v="CPR NOT OTHERWISE SPECIFIED"/>
    <x v="1"/>
    <n v="2"/>
    <n v="1"/>
    <n v="130694"/>
    <n v="0"/>
    <n v="0"/>
    <n v="2"/>
  </r>
  <r>
    <x v="0"/>
    <x v="0"/>
    <x v="3"/>
    <n v="9960"/>
    <s v="CPR NOT OTHERWISE SPECIFIED"/>
    <x v="1"/>
    <n v="7"/>
    <n v="7"/>
    <n v="219986"/>
    <n v="0"/>
    <n v="0"/>
    <n v="1"/>
  </r>
  <r>
    <x v="0"/>
    <x v="0"/>
    <x v="0"/>
    <n v="9960"/>
    <s v="CPR NOT OTHERWISE SPECIFIED"/>
    <x v="1"/>
    <n v="3"/>
    <n v="3"/>
    <n v="228941"/>
    <n v="0"/>
    <n v="0"/>
    <n v="1"/>
  </r>
  <r>
    <x v="0"/>
    <x v="0"/>
    <x v="1"/>
    <n v="9960"/>
    <s v="CPR NOT OTHERWISE SPECIFIED"/>
    <x v="1"/>
    <n v="1"/>
    <n v="1"/>
    <n v="236265"/>
    <n v="0"/>
    <n v="0"/>
    <n v="1"/>
  </r>
  <r>
    <x v="0"/>
    <x v="0"/>
    <x v="2"/>
    <n v="9960"/>
    <s v="CPR NOT OTHERWISE SPECIFIED"/>
    <x v="1"/>
    <n v="1"/>
    <n v="1"/>
    <n v="232931"/>
    <n v="0"/>
    <n v="0"/>
    <n v="1"/>
  </r>
  <r>
    <x v="0"/>
    <x v="0"/>
    <x v="4"/>
    <n v="9960"/>
    <s v="CPR NOT OTHERWISE SPECIFIED"/>
    <x v="1"/>
    <n v="1"/>
    <n v="1"/>
    <n v="223945"/>
    <n v="0"/>
    <n v="0"/>
    <n v="1"/>
  </r>
  <r>
    <x v="0"/>
    <x v="1"/>
    <x v="3"/>
    <n v="9960"/>
    <s v="CPR NOT OTHERWISE SPECIFIED"/>
    <x v="1"/>
    <n v="9"/>
    <n v="9"/>
    <n v="233020"/>
    <n v="0"/>
    <n v="0"/>
    <n v="1"/>
  </r>
  <r>
    <x v="0"/>
    <x v="1"/>
    <x v="0"/>
    <n v="9960"/>
    <s v="CPR NOT OTHERWISE SPECIFIED"/>
    <x v="1"/>
    <n v="2"/>
    <n v="2"/>
    <n v="242793"/>
    <n v="0"/>
    <n v="0"/>
    <n v="1"/>
  </r>
  <r>
    <x v="0"/>
    <x v="1"/>
    <x v="1"/>
    <n v="9960"/>
    <s v="CPR NOT OTHERWISE SPECIFIED"/>
    <x v="1"/>
    <n v="3"/>
    <n v="3"/>
    <n v="250153"/>
    <n v="0"/>
    <n v="0"/>
    <n v="1"/>
  </r>
  <r>
    <x v="0"/>
    <x v="1"/>
    <x v="2"/>
    <n v="9960"/>
    <s v="CPR NOT OTHERWISE SPECIFIED"/>
    <x v="1"/>
    <n v="3"/>
    <n v="3"/>
    <n v="246640"/>
    <n v="0"/>
    <n v="0"/>
    <n v="1"/>
  </r>
  <r>
    <x v="6"/>
    <x v="0"/>
    <x v="3"/>
    <n v="9960"/>
    <s v="CPR NOT OTHERWISE SPECIFIED"/>
    <x v="1"/>
    <n v="2"/>
    <n v="2"/>
    <n v="723732"/>
    <n v="0"/>
    <n v="0"/>
    <n v="1"/>
  </r>
  <r>
    <x v="6"/>
    <x v="0"/>
    <x v="0"/>
    <n v="9960"/>
    <s v="CPR NOT OTHERWISE SPECIFIED"/>
    <x v="1"/>
    <n v="1"/>
    <n v="1"/>
    <n v="741926"/>
    <n v="0"/>
    <n v="0"/>
    <n v="1"/>
  </r>
  <r>
    <x v="6"/>
    <x v="0"/>
    <x v="1"/>
    <n v="9960"/>
    <s v="CPR NOT OTHERWISE SPECIFIED"/>
    <x v="1"/>
    <n v="2"/>
    <n v="2"/>
    <n v="754681"/>
    <n v="0"/>
    <n v="0"/>
    <n v="1"/>
  </r>
  <r>
    <x v="6"/>
    <x v="0"/>
    <x v="4"/>
    <n v="9960"/>
    <s v="CPR NOT OTHERWISE SPECIFIED"/>
    <x v="1"/>
    <n v="1"/>
    <n v="1"/>
    <n v="779037"/>
    <n v="0"/>
    <n v="0"/>
    <n v="1"/>
  </r>
  <r>
    <x v="6"/>
    <x v="1"/>
    <x v="3"/>
    <n v="9960"/>
    <s v="CPR NOT OTHERWISE SPECIFIED"/>
    <x v="1"/>
    <n v="3"/>
    <n v="3"/>
    <n v="757756"/>
    <n v="0"/>
    <n v="0"/>
    <n v="1"/>
  </r>
  <r>
    <x v="6"/>
    <x v="1"/>
    <x v="0"/>
    <n v="9960"/>
    <s v="CPR NOT OTHERWISE SPECIFIED"/>
    <x v="1"/>
    <n v="4"/>
    <n v="3"/>
    <n v="776176"/>
    <n v="0"/>
    <n v="0"/>
    <n v="1.3"/>
  </r>
  <r>
    <x v="6"/>
    <x v="1"/>
    <x v="2"/>
    <n v="9960"/>
    <s v="CPR NOT OTHERWISE SPECIFIED"/>
    <x v="1"/>
    <n v="1"/>
    <n v="1"/>
    <n v="794603"/>
    <n v="0"/>
    <n v="0"/>
    <n v="1"/>
  </r>
  <r>
    <x v="1"/>
    <x v="0"/>
    <x v="3"/>
    <n v="9960"/>
    <s v="CPR NOT OTHERWISE SPECIFIED"/>
    <x v="1"/>
    <n v="2"/>
    <n v="2"/>
    <n v="617346"/>
    <n v="0"/>
    <n v="0"/>
    <n v="1"/>
  </r>
  <r>
    <x v="1"/>
    <x v="0"/>
    <x v="0"/>
    <n v="9960"/>
    <s v="CPR NOT OTHERWISE SPECIFIED"/>
    <x v="1"/>
    <n v="2"/>
    <n v="2"/>
    <n v="647763"/>
    <n v="0"/>
    <n v="0"/>
    <n v="1"/>
  </r>
  <r>
    <x v="1"/>
    <x v="0"/>
    <x v="1"/>
    <n v="9960"/>
    <s v="CPR NOT OTHERWISE SPECIFIED"/>
    <x v="1"/>
    <n v="3"/>
    <n v="3"/>
    <n v="668364"/>
    <n v="0"/>
    <n v="0"/>
    <n v="1"/>
  </r>
  <r>
    <x v="1"/>
    <x v="0"/>
    <x v="2"/>
    <n v="9960"/>
    <s v="CPR NOT OTHERWISE SPECIFIED"/>
    <x v="1"/>
    <n v="1"/>
    <n v="1"/>
    <n v="673683"/>
    <n v="0"/>
    <n v="0"/>
    <n v="1"/>
  </r>
  <r>
    <x v="1"/>
    <x v="1"/>
    <x v="3"/>
    <n v="9960"/>
    <s v="CPR NOT OTHERWISE SPECIFIED"/>
    <x v="1"/>
    <n v="7"/>
    <n v="7"/>
    <n v="646834"/>
    <n v="0"/>
    <n v="0"/>
    <n v="1"/>
  </r>
  <r>
    <x v="1"/>
    <x v="1"/>
    <x v="0"/>
    <n v="9960"/>
    <s v="CPR NOT OTHERWISE SPECIFIED"/>
    <x v="1"/>
    <n v="3"/>
    <n v="3"/>
    <n v="678954"/>
    <n v="0"/>
    <n v="0"/>
    <n v="1"/>
  </r>
  <r>
    <x v="1"/>
    <x v="1"/>
    <x v="1"/>
    <n v="9960"/>
    <s v="CPR NOT OTHERWISE SPECIFIED"/>
    <x v="1"/>
    <n v="1"/>
    <n v="1"/>
    <n v="699954"/>
    <n v="0"/>
    <n v="0"/>
    <n v="1"/>
  </r>
  <r>
    <x v="7"/>
    <x v="0"/>
    <x v="3"/>
    <n v="9960"/>
    <s v="CPR NOT OTHERWISE SPECIFIED"/>
    <x v="1"/>
    <n v="4"/>
    <n v="4"/>
    <n v="390287"/>
    <n v="0"/>
    <n v="0"/>
    <n v="1"/>
  </r>
  <r>
    <x v="7"/>
    <x v="0"/>
    <x v="0"/>
    <n v="9960"/>
    <s v="CPR NOT OTHERWISE SPECIFIED"/>
    <x v="1"/>
    <n v="1"/>
    <n v="1"/>
    <n v="403502"/>
    <n v="0"/>
    <n v="0"/>
    <n v="1"/>
  </r>
  <r>
    <x v="7"/>
    <x v="0"/>
    <x v="2"/>
    <n v="9960"/>
    <s v="CPR NOT OTHERWISE SPECIFIED"/>
    <x v="1"/>
    <n v="2"/>
    <n v="2"/>
    <n v="436878"/>
    <n v="0"/>
    <n v="0"/>
    <n v="1"/>
  </r>
  <r>
    <x v="7"/>
    <x v="1"/>
    <x v="3"/>
    <n v="9960"/>
    <s v="CPR NOT OTHERWISE SPECIFIED"/>
    <x v="1"/>
    <n v="2"/>
    <n v="2"/>
    <n v="392131"/>
    <n v="0"/>
    <n v="0"/>
    <n v="1"/>
  </r>
  <r>
    <x v="7"/>
    <x v="1"/>
    <x v="0"/>
    <n v="9960"/>
    <s v="CPR NOT OTHERWISE SPECIFIED"/>
    <x v="1"/>
    <n v="8"/>
    <n v="8"/>
    <n v="408427"/>
    <n v="0"/>
    <n v="0"/>
    <n v="1"/>
  </r>
  <r>
    <x v="7"/>
    <x v="1"/>
    <x v="1"/>
    <n v="9960"/>
    <s v="CPR NOT OTHERWISE SPECIFIED"/>
    <x v="1"/>
    <n v="4"/>
    <n v="4"/>
    <n v="420220"/>
    <n v="0"/>
    <n v="0"/>
    <n v="1"/>
  </r>
  <r>
    <x v="7"/>
    <x v="1"/>
    <x v="4"/>
    <n v="9960"/>
    <s v="CPR NOT OTHERWISE SPECIFIED"/>
    <x v="1"/>
    <n v="1"/>
    <n v="1"/>
    <n v="463980"/>
    <n v="0"/>
    <n v="0"/>
    <n v="1"/>
  </r>
  <r>
    <x v="2"/>
    <x v="0"/>
    <x v="3"/>
    <n v="9960"/>
    <s v="CPR NOT OTHERWISE SPECIFIED"/>
    <x v="1"/>
    <n v="18"/>
    <n v="18"/>
    <n v="3606905"/>
    <n v="0"/>
    <n v="0"/>
    <n v="1"/>
  </r>
  <r>
    <x v="2"/>
    <x v="0"/>
    <x v="0"/>
    <n v="9960"/>
    <s v="CPR NOT OTHERWISE SPECIFIED"/>
    <x v="1"/>
    <n v="23"/>
    <n v="23"/>
    <n v="3717372"/>
    <n v="0"/>
    <n v="0"/>
    <n v="1"/>
  </r>
  <r>
    <x v="2"/>
    <x v="0"/>
    <x v="1"/>
    <n v="9960"/>
    <s v="CPR NOT OTHERWISE SPECIFIED"/>
    <x v="1"/>
    <n v="11"/>
    <n v="9"/>
    <n v="3778921"/>
    <n v="0"/>
    <n v="0"/>
    <n v="1.2"/>
  </r>
  <r>
    <x v="2"/>
    <x v="0"/>
    <x v="2"/>
    <n v="9960"/>
    <s v="CPR NOT OTHERWISE SPECIFIED"/>
    <x v="1"/>
    <n v="13"/>
    <n v="12"/>
    <n v="3809137"/>
    <n v="0"/>
    <n v="0"/>
    <n v="1.1000000000000001"/>
  </r>
  <r>
    <x v="2"/>
    <x v="0"/>
    <x v="4"/>
    <n v="9960"/>
    <s v="CPR NOT OTHERWISE SPECIFIED"/>
    <x v="1"/>
    <n v="2"/>
    <n v="2"/>
    <n v="3903548"/>
    <n v="0"/>
    <n v="0"/>
    <n v="1"/>
  </r>
  <r>
    <x v="2"/>
    <x v="1"/>
    <x v="3"/>
    <n v="9960"/>
    <s v="CPR NOT OTHERWISE SPECIFIED"/>
    <x v="1"/>
    <n v="51"/>
    <n v="51"/>
    <n v="3454399"/>
    <n v="0"/>
    <n v="0"/>
    <n v="1"/>
  </r>
  <r>
    <x v="2"/>
    <x v="1"/>
    <x v="0"/>
    <n v="9960"/>
    <s v="CPR NOT OTHERWISE SPECIFIED"/>
    <x v="1"/>
    <n v="45"/>
    <n v="44"/>
    <n v="3573350"/>
    <n v="0"/>
    <n v="0"/>
    <n v="1"/>
  </r>
  <r>
    <x v="2"/>
    <x v="1"/>
    <x v="1"/>
    <n v="9960"/>
    <s v="CPR NOT OTHERWISE SPECIFIED"/>
    <x v="1"/>
    <n v="30"/>
    <n v="28"/>
    <n v="3635829"/>
    <n v="0"/>
    <n v="0"/>
    <n v="1.1000000000000001"/>
  </r>
  <r>
    <x v="2"/>
    <x v="1"/>
    <x v="2"/>
    <n v="9960"/>
    <s v="CPR NOT OTHERWISE SPECIFIED"/>
    <x v="1"/>
    <n v="17"/>
    <n v="17"/>
    <n v="3692747"/>
    <n v="0"/>
    <n v="0"/>
    <n v="1"/>
  </r>
  <r>
    <x v="2"/>
    <x v="1"/>
    <x v="4"/>
    <n v="9960"/>
    <s v="CPR NOT OTHERWISE SPECIFIED"/>
    <x v="1"/>
    <n v="8"/>
    <n v="8"/>
    <n v="3754616"/>
    <n v="0"/>
    <n v="0"/>
    <n v="1"/>
  </r>
  <r>
    <x v="9"/>
    <x v="0"/>
    <x v="3"/>
    <n v="9960"/>
    <s v="CPR NOT OTHERWISE SPECIFIED"/>
    <x v="1"/>
    <n v="1"/>
    <n v="1"/>
    <n v="358271"/>
    <n v="0"/>
    <n v="0"/>
    <n v="1"/>
  </r>
  <r>
    <x v="8"/>
    <x v="0"/>
    <x v="0"/>
    <n v="9960"/>
    <s v="CPR NOT OTHERWISE SPECIFIED"/>
    <x v="1"/>
    <n v="1"/>
    <n v="1"/>
    <n v="373820"/>
    <n v="0"/>
    <n v="0"/>
    <n v="1"/>
  </r>
  <r>
    <x v="8"/>
    <x v="0"/>
    <x v="4"/>
    <n v="9960"/>
    <s v="CPR NOT OTHERWISE SPECIFIED"/>
    <x v="1"/>
    <n v="1"/>
    <n v="1"/>
    <n v="394994"/>
    <n v="0"/>
    <n v="0"/>
    <n v="1"/>
  </r>
  <r>
    <x v="8"/>
    <x v="1"/>
    <x v="3"/>
    <n v="9960"/>
    <s v="CPR NOT OTHERWISE SPECIFIED"/>
    <x v="1"/>
    <n v="1"/>
    <n v="1"/>
    <n v="373601"/>
    <n v="0"/>
    <n v="0"/>
    <n v="1"/>
  </r>
  <r>
    <x v="8"/>
    <x v="1"/>
    <x v="0"/>
    <n v="9960"/>
    <s v="CPR NOT OTHERWISE SPECIFIED"/>
    <x v="1"/>
    <n v="2"/>
    <n v="2"/>
    <n v="391336"/>
    <n v="0"/>
    <n v="0"/>
    <n v="1"/>
  </r>
  <r>
    <x v="8"/>
    <x v="1"/>
    <x v="1"/>
    <n v="9960"/>
    <s v="CPR NOT OTHERWISE SPECIFIED"/>
    <x v="1"/>
    <n v="1"/>
    <n v="1"/>
    <n v="401325"/>
    <n v="0"/>
    <n v="0"/>
    <n v="1"/>
  </r>
  <r>
    <x v="3"/>
    <x v="0"/>
    <x v="3"/>
    <n v="9960"/>
    <s v="CPR NOT OTHERWISE SPECIFIED"/>
    <x v="1"/>
    <n v="76"/>
    <n v="73"/>
    <n v="3300998"/>
    <n v="0"/>
    <n v="0"/>
    <n v="1"/>
  </r>
  <r>
    <x v="3"/>
    <x v="0"/>
    <x v="0"/>
    <n v="9960"/>
    <s v="CPR NOT OTHERWISE SPECIFIED"/>
    <x v="1"/>
    <n v="44"/>
    <n v="43"/>
    <n v="3470917"/>
    <n v="0"/>
    <n v="0"/>
    <n v="1"/>
  </r>
  <r>
    <x v="3"/>
    <x v="0"/>
    <x v="1"/>
    <n v="9960"/>
    <s v="CPR NOT OTHERWISE SPECIFIED"/>
    <x v="1"/>
    <n v="39"/>
    <n v="38"/>
    <n v="3628916"/>
    <n v="0"/>
    <n v="0"/>
    <n v="1"/>
  </r>
  <r>
    <x v="3"/>
    <x v="0"/>
    <x v="2"/>
    <n v="9960"/>
    <s v="CPR NOT OTHERWISE SPECIFIED"/>
    <x v="1"/>
    <n v="27"/>
    <n v="25"/>
    <n v="3749775"/>
    <n v="0"/>
    <n v="0"/>
    <n v="1.1000000000000001"/>
  </r>
  <r>
    <x v="3"/>
    <x v="0"/>
    <x v="4"/>
    <n v="9960"/>
    <s v="CPR NOT OTHERWISE SPECIFIED"/>
    <x v="1"/>
    <n v="14"/>
    <n v="13"/>
    <n v="3936902"/>
    <n v="0"/>
    <n v="0"/>
    <n v="1.1000000000000001"/>
  </r>
  <r>
    <x v="3"/>
    <x v="1"/>
    <x v="3"/>
    <n v="9960"/>
    <s v="CPR NOT OTHERWISE SPECIFIED"/>
    <x v="1"/>
    <n v="226"/>
    <n v="223"/>
    <n v="3071799"/>
    <n v="0.1"/>
    <n v="0.1"/>
    <n v="1"/>
  </r>
  <r>
    <x v="3"/>
    <x v="1"/>
    <x v="0"/>
    <n v="9960"/>
    <s v="CPR NOT OTHERWISE SPECIFIED"/>
    <x v="1"/>
    <n v="114"/>
    <n v="111"/>
    <n v="3235436"/>
    <n v="0"/>
    <n v="0"/>
    <n v="1"/>
  </r>
  <r>
    <x v="3"/>
    <x v="1"/>
    <x v="1"/>
    <n v="9960"/>
    <s v="CPR NOT OTHERWISE SPECIFIED"/>
    <x v="1"/>
    <n v="100"/>
    <n v="98"/>
    <n v="3384031"/>
    <n v="0"/>
    <n v="0"/>
    <n v="1"/>
  </r>
  <r>
    <x v="3"/>
    <x v="1"/>
    <x v="2"/>
    <n v="9960"/>
    <s v="CPR NOT OTHERWISE SPECIFIED"/>
    <x v="1"/>
    <n v="67"/>
    <n v="67"/>
    <n v="3508216"/>
    <n v="0"/>
    <n v="0"/>
    <n v="1"/>
  </r>
  <r>
    <x v="3"/>
    <x v="1"/>
    <x v="4"/>
    <n v="9960"/>
    <s v="CPR NOT OTHERWISE SPECIFIED"/>
    <x v="1"/>
    <n v="27"/>
    <n v="27"/>
    <n v="3671994"/>
    <n v="0"/>
    <n v="0"/>
    <n v="1"/>
  </r>
  <r>
    <x v="9"/>
    <x v="0"/>
    <x v="3"/>
    <n v="9960"/>
    <s v="CPR NOT OTHERWISE SPECIFIED"/>
    <x v="1"/>
    <n v="2"/>
    <n v="2"/>
    <n v="648256"/>
    <n v="0"/>
    <n v="0"/>
    <n v="1"/>
  </r>
  <r>
    <x v="9"/>
    <x v="0"/>
    <x v="0"/>
    <n v="9960"/>
    <s v="CPR NOT OTHERWISE SPECIFIED"/>
    <x v="1"/>
    <n v="2"/>
    <n v="2"/>
    <n v="672199"/>
    <n v="0"/>
    <n v="0"/>
    <n v="1"/>
  </r>
  <r>
    <x v="9"/>
    <x v="0"/>
    <x v="4"/>
    <n v="9960"/>
    <s v="CPR NOT OTHERWISE SPECIFIED"/>
    <x v="1"/>
    <n v="1"/>
    <n v="1"/>
    <n v="715526"/>
    <n v="0"/>
    <n v="0"/>
    <n v="1"/>
  </r>
  <r>
    <x v="9"/>
    <x v="1"/>
    <x v="3"/>
    <n v="9960"/>
    <s v="CPR NOT OTHERWISE SPECIFIED"/>
    <x v="1"/>
    <n v="2"/>
    <n v="2"/>
    <n v="679673"/>
    <n v="0"/>
    <n v="0"/>
    <n v="1"/>
  </r>
  <r>
    <x v="9"/>
    <x v="1"/>
    <x v="0"/>
    <n v="9960"/>
    <s v="CPR NOT OTHERWISE SPECIFIED"/>
    <x v="1"/>
    <n v="1"/>
    <n v="1"/>
    <n v="704828"/>
    <n v="0"/>
    <n v="0"/>
    <n v="1"/>
  </r>
  <r>
    <x v="9"/>
    <x v="1"/>
    <x v="1"/>
    <n v="9960"/>
    <s v="CPR NOT OTHERWISE SPECIFIED"/>
    <x v="1"/>
    <n v="1"/>
    <n v="1"/>
    <n v="719754"/>
    <n v="0"/>
    <n v="0"/>
    <n v="1"/>
  </r>
  <r>
    <x v="9"/>
    <x v="1"/>
    <x v="2"/>
    <n v="9960"/>
    <s v="CPR NOT OTHERWISE SPECIFIED"/>
    <x v="1"/>
    <n v="3"/>
    <n v="3"/>
    <n v="726364"/>
    <n v="0"/>
    <n v="0"/>
    <n v="1"/>
  </r>
  <r>
    <x v="9"/>
    <x v="1"/>
    <x v="4"/>
    <n v="9960"/>
    <s v="CPR NOT OTHERWISE SPECIFIED"/>
    <x v="1"/>
    <n v="1"/>
    <n v="1"/>
    <n v="749038"/>
    <n v="0"/>
    <n v="0"/>
    <n v="1"/>
  </r>
  <r>
    <x v="4"/>
    <x v="0"/>
    <x v="3"/>
    <n v="9960"/>
    <s v="CPR NOT OTHERWISE SPECIFIED"/>
    <x v="1"/>
    <n v="16"/>
    <n v="16"/>
    <n v="629152"/>
    <n v="0"/>
    <n v="0"/>
    <n v="1"/>
  </r>
  <r>
    <x v="4"/>
    <x v="0"/>
    <x v="0"/>
    <n v="9960"/>
    <s v="CPR NOT OTHERWISE SPECIFIED"/>
    <x v="1"/>
    <n v="15"/>
    <n v="15"/>
    <n v="657814"/>
    <n v="0"/>
    <n v="0"/>
    <n v="1"/>
  </r>
  <r>
    <x v="4"/>
    <x v="0"/>
    <x v="1"/>
    <n v="9960"/>
    <s v="CPR NOT OTHERWISE SPECIFIED"/>
    <x v="1"/>
    <n v="9"/>
    <n v="8"/>
    <n v="689374"/>
    <n v="0"/>
    <n v="0"/>
    <n v="1.1000000000000001"/>
  </r>
  <r>
    <x v="4"/>
    <x v="0"/>
    <x v="2"/>
    <n v="9960"/>
    <s v="CPR NOT OTHERWISE SPECIFIED"/>
    <x v="1"/>
    <n v="6"/>
    <n v="6"/>
    <n v="729168"/>
    <n v="0"/>
    <n v="0"/>
    <n v="1"/>
  </r>
  <r>
    <x v="4"/>
    <x v="0"/>
    <x v="4"/>
    <n v="9960"/>
    <s v="CPR NOT OTHERWISE SPECIFIED"/>
    <x v="1"/>
    <n v="3"/>
    <n v="3"/>
    <n v="759348"/>
    <n v="0"/>
    <n v="0"/>
    <n v="1"/>
  </r>
  <r>
    <x v="4"/>
    <x v="1"/>
    <x v="3"/>
    <n v="9960"/>
    <s v="CPR NOT OTHERWISE SPECIFIED"/>
    <x v="1"/>
    <n v="31"/>
    <n v="31"/>
    <n v="566529"/>
    <n v="0.1"/>
    <n v="0.1"/>
    <n v="1"/>
  </r>
  <r>
    <x v="4"/>
    <x v="1"/>
    <x v="0"/>
    <n v="9960"/>
    <s v="CPR NOT OTHERWISE SPECIFIED"/>
    <x v="1"/>
    <n v="33"/>
    <n v="31"/>
    <n v="596943"/>
    <n v="0.1"/>
    <n v="0.1"/>
    <n v="1.1000000000000001"/>
  </r>
  <r>
    <x v="4"/>
    <x v="1"/>
    <x v="1"/>
    <n v="9960"/>
    <s v="CPR NOT OTHERWISE SPECIFIED"/>
    <x v="1"/>
    <n v="20"/>
    <n v="20"/>
    <n v="630964"/>
    <n v="0"/>
    <n v="0"/>
    <n v="1"/>
  </r>
  <r>
    <x v="4"/>
    <x v="1"/>
    <x v="2"/>
    <n v="9960"/>
    <s v="CPR NOT OTHERWISE SPECIFIED"/>
    <x v="1"/>
    <n v="24"/>
    <n v="24"/>
    <n v="672205"/>
    <n v="0"/>
    <n v="0"/>
    <n v="1"/>
  </r>
  <r>
    <x v="4"/>
    <x v="1"/>
    <x v="4"/>
    <n v="9960"/>
    <s v="CPR NOT OTHERWISE SPECIFIED"/>
    <x v="1"/>
    <n v="9"/>
    <n v="8"/>
    <n v="700063"/>
    <n v="0"/>
    <n v="0"/>
    <n v="1.1000000000000001"/>
  </r>
  <r>
    <x v="5"/>
    <x v="0"/>
    <x v="3"/>
    <n v="9960"/>
    <s v="CPR NOT OTHERWISE SPECIFIED"/>
    <x v="1"/>
    <n v="32"/>
    <n v="31"/>
    <n v="673128"/>
    <n v="0"/>
    <n v="0"/>
    <n v="1"/>
  </r>
  <r>
    <x v="5"/>
    <x v="0"/>
    <x v="0"/>
    <n v="9960"/>
    <s v="CPR NOT OTHERWISE SPECIFIED"/>
    <x v="1"/>
    <n v="22"/>
    <n v="22"/>
    <n v="683319"/>
    <n v="0"/>
    <n v="0"/>
    <n v="1"/>
  </r>
  <r>
    <x v="5"/>
    <x v="0"/>
    <x v="1"/>
    <n v="9960"/>
    <s v="CPR NOT OTHERWISE SPECIFIED"/>
    <x v="1"/>
    <n v="27"/>
    <n v="24"/>
    <n v="689942"/>
    <n v="0"/>
    <n v="0"/>
    <n v="1.1000000000000001"/>
  </r>
  <r>
    <x v="5"/>
    <x v="0"/>
    <x v="2"/>
    <n v="9960"/>
    <s v="CPR NOT OTHERWISE SPECIFIED"/>
    <x v="1"/>
    <n v="7"/>
    <n v="6"/>
    <n v="700673"/>
    <n v="0"/>
    <n v="0"/>
    <n v="1.2"/>
  </r>
  <r>
    <x v="5"/>
    <x v="0"/>
    <x v="4"/>
    <n v="9960"/>
    <s v="CPR NOT OTHERWISE SPECIFIED"/>
    <x v="1"/>
    <n v="8"/>
    <n v="8"/>
    <n v="715593"/>
    <n v="0"/>
    <n v="0"/>
    <n v="1"/>
  </r>
  <r>
    <x v="5"/>
    <x v="1"/>
    <x v="3"/>
    <n v="9960"/>
    <s v="CPR NOT OTHERWISE SPECIFIED"/>
    <x v="1"/>
    <n v="52"/>
    <n v="51"/>
    <n v="408535"/>
    <n v="0.1"/>
    <n v="0.1"/>
    <n v="1"/>
  </r>
  <r>
    <x v="5"/>
    <x v="1"/>
    <x v="0"/>
    <n v="9960"/>
    <s v="CPR NOT OTHERWISE SPECIFIED"/>
    <x v="1"/>
    <n v="28"/>
    <n v="25"/>
    <n v="426867"/>
    <n v="0.1"/>
    <n v="0.1"/>
    <n v="1.1000000000000001"/>
  </r>
  <r>
    <x v="5"/>
    <x v="1"/>
    <x v="1"/>
    <n v="9960"/>
    <s v="CPR NOT OTHERWISE SPECIFIED"/>
    <x v="1"/>
    <n v="32"/>
    <n v="27"/>
    <n v="441607"/>
    <n v="0.1"/>
    <n v="0.1"/>
    <n v="1.2"/>
  </r>
  <r>
    <x v="5"/>
    <x v="1"/>
    <x v="2"/>
    <n v="9960"/>
    <s v="CPR NOT OTHERWISE SPECIFIED"/>
    <x v="1"/>
    <n v="2"/>
    <n v="2"/>
    <n v="462700"/>
    <n v="0"/>
    <n v="0"/>
    <n v="1"/>
  </r>
  <r>
    <x v="5"/>
    <x v="1"/>
    <x v="4"/>
    <n v="9960"/>
    <s v="CPR NOT OTHERWISE SPECIFIED"/>
    <x v="1"/>
    <n v="7"/>
    <n v="7"/>
    <n v="481785"/>
    <n v="0"/>
    <n v="0"/>
    <n v="1"/>
  </r>
  <r>
    <x v="0"/>
    <x v="1"/>
    <x v="1"/>
    <n v="9960"/>
    <s v="CPR NOT OTHERWISE SPECIFIED"/>
    <x v="1"/>
    <n v="1"/>
    <n v="1"/>
    <n v="4775"/>
    <n v="0.2"/>
    <n v="0.2"/>
    <n v="1"/>
  </r>
  <r>
    <x v="1"/>
    <x v="0"/>
    <x v="3"/>
    <n v="9960"/>
    <s v="CPR NOT OTHERWISE SPECIFIED"/>
    <x v="1"/>
    <n v="1"/>
    <n v="1"/>
    <n v="16523"/>
    <n v="0.1"/>
    <n v="0.1"/>
    <n v="1"/>
  </r>
  <r>
    <x v="1"/>
    <x v="1"/>
    <x v="3"/>
    <n v="9960"/>
    <s v="CPR NOT OTHERWISE SPECIFIED"/>
    <x v="1"/>
    <n v="1"/>
    <n v="1"/>
    <n v="17159"/>
    <n v="0.1"/>
    <n v="0.1"/>
    <n v="1"/>
  </r>
  <r>
    <x v="1"/>
    <x v="1"/>
    <x v="0"/>
    <n v="9960"/>
    <s v="CPR NOT OTHERWISE SPECIFIED"/>
    <x v="1"/>
    <n v="1"/>
    <n v="1"/>
    <n v="16941"/>
    <n v="0.1"/>
    <n v="0.1"/>
    <n v="1"/>
  </r>
  <r>
    <x v="2"/>
    <x v="0"/>
    <x v="3"/>
    <n v="9960"/>
    <s v="CPR NOT OTHERWISE SPECIFIED"/>
    <x v="1"/>
    <n v="1"/>
    <n v="1"/>
    <n v="78648"/>
    <n v="0"/>
    <n v="0"/>
    <n v="1"/>
  </r>
  <r>
    <x v="2"/>
    <x v="0"/>
    <x v="0"/>
    <n v="9960"/>
    <s v="CPR NOT OTHERWISE SPECIFIED"/>
    <x v="1"/>
    <n v="1"/>
    <n v="1"/>
    <n v="77393"/>
    <n v="0"/>
    <n v="0"/>
    <n v="1"/>
  </r>
  <r>
    <x v="2"/>
    <x v="1"/>
    <x v="0"/>
    <n v="9960"/>
    <s v="CPR NOT OTHERWISE SPECIFIED"/>
    <x v="1"/>
    <n v="1"/>
    <n v="1"/>
    <n v="60830"/>
    <n v="0"/>
    <n v="0"/>
    <n v="1"/>
  </r>
  <r>
    <x v="2"/>
    <x v="1"/>
    <x v="2"/>
    <n v="9960"/>
    <s v="CPR NOT OTHERWISE SPECIFIED"/>
    <x v="1"/>
    <n v="1"/>
    <n v="1"/>
    <n v="67658"/>
    <n v="0"/>
    <n v="0"/>
    <n v="1"/>
  </r>
  <r>
    <x v="8"/>
    <x v="1"/>
    <x v="3"/>
    <n v="9960"/>
    <s v="CPR NOT OTHERWISE SPECIFIED"/>
    <x v="1"/>
    <n v="1"/>
    <n v="1"/>
    <n v="7632"/>
    <n v="0.1"/>
    <n v="0.1"/>
    <n v="1"/>
  </r>
  <r>
    <x v="8"/>
    <x v="1"/>
    <x v="2"/>
    <n v="9960"/>
    <s v="CPR NOT OTHERWISE SPECIFIED"/>
    <x v="1"/>
    <n v="1"/>
    <n v="1"/>
    <n v="7984"/>
    <n v="0.1"/>
    <n v="0.1"/>
    <n v="1"/>
  </r>
  <r>
    <x v="3"/>
    <x v="0"/>
    <x v="3"/>
    <n v="9960"/>
    <s v="CPR NOT OTHERWISE SPECIFIED"/>
    <x v="1"/>
    <n v="2"/>
    <n v="2"/>
    <n v="93465"/>
    <n v="0"/>
    <n v="0"/>
    <n v="1"/>
  </r>
  <r>
    <x v="3"/>
    <x v="0"/>
    <x v="0"/>
    <n v="9960"/>
    <s v="CPR NOT OTHERWISE SPECIFIED"/>
    <x v="1"/>
    <n v="1"/>
    <n v="1"/>
    <n v="93252"/>
    <n v="0"/>
    <n v="0"/>
    <n v="1"/>
  </r>
  <r>
    <x v="3"/>
    <x v="1"/>
    <x v="3"/>
    <n v="9960"/>
    <s v="CPR NOT OTHERWISE SPECIFIED"/>
    <x v="1"/>
    <n v="5"/>
    <n v="4"/>
    <n v="80192"/>
    <n v="0"/>
    <n v="0.1"/>
    <n v="1.2"/>
  </r>
  <r>
    <x v="3"/>
    <x v="1"/>
    <x v="0"/>
    <n v="9960"/>
    <s v="CPR NOT OTHERWISE SPECIFIED"/>
    <x v="1"/>
    <n v="7"/>
    <n v="6"/>
    <n v="79594"/>
    <n v="0.1"/>
    <n v="0.1"/>
    <n v="1.2"/>
  </r>
  <r>
    <x v="3"/>
    <x v="1"/>
    <x v="1"/>
    <n v="9960"/>
    <s v="CPR NOT OTHERWISE SPECIFIED"/>
    <x v="1"/>
    <n v="2"/>
    <n v="2"/>
    <n v="80801"/>
    <n v="0"/>
    <n v="0"/>
    <n v="1"/>
  </r>
  <r>
    <x v="3"/>
    <x v="1"/>
    <x v="2"/>
    <n v="9960"/>
    <s v="CPR NOT OTHERWISE SPECIFIED"/>
    <x v="1"/>
    <n v="5"/>
    <n v="2"/>
    <n v="83888"/>
    <n v="0"/>
    <n v="0.1"/>
    <n v="2.5"/>
  </r>
  <r>
    <x v="4"/>
    <x v="0"/>
    <x v="1"/>
    <n v="9960"/>
    <s v="CPR NOT OTHERWISE SPECIFIED"/>
    <x v="1"/>
    <n v="1"/>
    <n v="1"/>
    <n v="18305"/>
    <n v="0.1"/>
    <n v="0.1"/>
    <n v="1"/>
  </r>
  <r>
    <x v="4"/>
    <x v="0"/>
    <x v="4"/>
    <n v="9960"/>
    <s v="CPR NOT OTHERWISE SPECIFIED"/>
    <x v="1"/>
    <n v="2"/>
    <n v="1"/>
    <n v="21081"/>
    <n v="0"/>
    <n v="0.1"/>
    <n v="2"/>
  </r>
  <r>
    <x v="4"/>
    <x v="1"/>
    <x v="3"/>
    <n v="9960"/>
    <s v="CPR NOT OTHERWISE SPECIFIED"/>
    <x v="1"/>
    <n v="1"/>
    <n v="1"/>
    <n v="16288"/>
    <n v="0.1"/>
    <n v="0.1"/>
    <n v="1"/>
  </r>
  <r>
    <x v="4"/>
    <x v="1"/>
    <x v="0"/>
    <n v="9960"/>
    <s v="CPR NOT OTHERWISE SPECIFIED"/>
    <x v="1"/>
    <n v="2"/>
    <n v="1"/>
    <n v="16153"/>
    <n v="0.1"/>
    <n v="0.1"/>
    <n v="2"/>
  </r>
  <r>
    <x v="5"/>
    <x v="0"/>
    <x v="3"/>
    <n v="9960"/>
    <s v="CPR NOT OTHERWISE SPECIFIED"/>
    <x v="1"/>
    <n v="2"/>
    <n v="1"/>
    <n v="20789"/>
    <n v="0"/>
    <n v="0.1"/>
    <n v="2"/>
  </r>
  <r>
    <x v="5"/>
    <x v="0"/>
    <x v="0"/>
    <n v="9960"/>
    <s v="CPR NOT OTHERWISE SPECIFIED"/>
    <x v="1"/>
    <n v="1"/>
    <n v="1"/>
    <n v="20553"/>
    <n v="0"/>
    <n v="0"/>
    <n v="1"/>
  </r>
  <r>
    <x v="5"/>
    <x v="1"/>
    <x v="3"/>
    <n v="9960"/>
    <s v="CPR NOT OTHERWISE SPECIFIED"/>
    <x v="1"/>
    <n v="3"/>
    <n v="2"/>
    <n v="13439"/>
    <n v="0.1"/>
    <n v="0.2"/>
    <n v="1.5"/>
  </r>
  <r>
    <x v="5"/>
    <x v="1"/>
    <x v="1"/>
    <n v="9960"/>
    <s v="CPR NOT OTHERWISE SPECIFIED"/>
    <x v="1"/>
    <n v="1"/>
    <n v="1"/>
    <n v="13386"/>
    <n v="0.1"/>
    <n v="0.1"/>
    <n v="1"/>
  </r>
  <r>
    <x v="5"/>
    <x v="1"/>
    <x v="2"/>
    <n v="9960"/>
    <s v="CPR NOT OTHERWISE SPECIFIED"/>
    <x v="1"/>
    <n v="1"/>
    <n v="1"/>
    <n v="13350"/>
    <n v="0.1"/>
    <n v="0.1"/>
    <n v="1"/>
  </r>
  <r>
    <x v="5"/>
    <x v="1"/>
    <x v="4"/>
    <n v="9960"/>
    <s v="CPR NOT OTHERWISE SPECIFIED"/>
    <x v="1"/>
    <n v="5"/>
    <n v="3"/>
    <n v="13650"/>
    <n v="0.2"/>
    <n v="0.4"/>
    <n v="1.7"/>
  </r>
  <r>
    <x v="0"/>
    <x v="0"/>
    <x v="1"/>
    <n v="9960"/>
    <s v="CPR NOT OTHERWISE SPECIFIED"/>
    <x v="1"/>
    <n v="1"/>
    <n v="1"/>
    <n v="4931"/>
    <n v="0.2"/>
    <n v="0.2"/>
    <n v="1"/>
  </r>
  <r>
    <x v="8"/>
    <x v="1"/>
    <x v="1"/>
    <n v="9960"/>
    <s v="CPR NOT OTHERWISE SPECIFIED"/>
    <x v="1"/>
    <n v="1"/>
    <n v="1"/>
    <n v="6491"/>
    <n v="0.2"/>
    <n v="0.2"/>
    <n v="1"/>
  </r>
  <r>
    <x v="3"/>
    <x v="1"/>
    <x v="3"/>
    <n v="9960"/>
    <s v="CPR NOT OTHERWISE SPECIFIED"/>
    <x v="1"/>
    <n v="1"/>
    <n v="1"/>
    <n v="17233"/>
    <n v="0.1"/>
    <n v="0.1"/>
    <n v="1"/>
  </r>
  <r>
    <x v="4"/>
    <x v="0"/>
    <x v="0"/>
    <n v="9960"/>
    <s v="CPR NOT OTHERWISE SPECIFIED"/>
    <x v="1"/>
    <n v="1"/>
    <n v="1"/>
    <n v="7937"/>
    <n v="0.1"/>
    <n v="0.1"/>
    <n v="1"/>
  </r>
  <r>
    <x v="0"/>
    <x v="1"/>
    <x v="1"/>
    <n v="9960"/>
    <s v="CPR NOT OTHERWISE SPECIFIED"/>
    <x v="1"/>
    <n v="1"/>
    <n v="1"/>
    <n v="19662"/>
    <n v="0.1"/>
    <n v="0.1"/>
    <n v="1"/>
  </r>
  <r>
    <x v="0"/>
    <x v="1"/>
    <x v="2"/>
    <n v="9960"/>
    <s v="CPR NOT OTHERWISE SPECIFIED"/>
    <x v="1"/>
    <n v="1"/>
    <n v="1"/>
    <n v="15397"/>
    <n v="0.1"/>
    <n v="0.1"/>
    <n v="1"/>
  </r>
  <r>
    <x v="6"/>
    <x v="0"/>
    <x v="0"/>
    <n v="9960"/>
    <s v="CPR NOT OTHERWISE SPECIFIED"/>
    <x v="1"/>
    <n v="1"/>
    <n v="1"/>
    <s v="&amp;nbsp;"/>
    <s v="&amp;nbsp;"/>
    <s v="&amp;nbsp;"/>
    <n v="1"/>
  </r>
  <r>
    <x v="1"/>
    <x v="1"/>
    <x v="0"/>
    <n v="9960"/>
    <s v="CPR NOT OTHERWISE SPECIFIED"/>
    <x v="1"/>
    <n v="1"/>
    <n v="1"/>
    <s v="&amp;nbsp;"/>
    <s v="&amp;nbsp;"/>
    <s v="&amp;nbsp;"/>
    <n v="1"/>
  </r>
  <r>
    <x v="1"/>
    <x v="1"/>
    <x v="2"/>
    <n v="9960"/>
    <s v="CPR NOT OTHERWISE SPECIFIED"/>
    <x v="1"/>
    <n v="2"/>
    <n v="1"/>
    <n v="41875"/>
    <n v="0"/>
    <n v="0"/>
    <n v="2"/>
  </r>
  <r>
    <x v="1"/>
    <x v="1"/>
    <x v="4"/>
    <n v="9960"/>
    <s v="CPR NOT OTHERWISE SPECIFIED"/>
    <x v="1"/>
    <n v="1"/>
    <n v="1"/>
    <n v="37324"/>
    <n v="0"/>
    <n v="0"/>
    <n v="1"/>
  </r>
  <r>
    <x v="7"/>
    <x v="1"/>
    <x v="1"/>
    <n v="9960"/>
    <s v="CPR NOT OTHERWISE SPECIFIED"/>
    <x v="1"/>
    <n v="1"/>
    <n v="1"/>
    <n v="33168"/>
    <n v="0"/>
    <n v="0"/>
    <n v="1"/>
  </r>
  <r>
    <x v="7"/>
    <x v="1"/>
    <x v="2"/>
    <n v="9960"/>
    <s v="CPR NOT OTHERWISE SPECIFIED"/>
    <x v="1"/>
    <n v="1"/>
    <n v="1"/>
    <n v="27122"/>
    <n v="0"/>
    <n v="0"/>
    <n v="1"/>
  </r>
  <r>
    <x v="2"/>
    <x v="0"/>
    <x v="1"/>
    <n v="9960"/>
    <s v="CPR NOT OTHERWISE SPECIFIED"/>
    <x v="1"/>
    <n v="2"/>
    <n v="1"/>
    <n v="344723"/>
    <n v="0"/>
    <n v="0"/>
    <n v="2"/>
  </r>
  <r>
    <x v="2"/>
    <x v="0"/>
    <x v="2"/>
    <n v="9960"/>
    <s v="CPR NOT OTHERWISE SPECIFIED"/>
    <x v="1"/>
    <n v="2"/>
    <n v="2"/>
    <n v="287011"/>
    <n v="0"/>
    <n v="0"/>
    <n v="1"/>
  </r>
  <r>
    <x v="2"/>
    <x v="1"/>
    <x v="0"/>
    <n v="9960"/>
    <s v="CPR NOT OTHERWISE SPECIFIED"/>
    <x v="1"/>
    <n v="2"/>
    <n v="2"/>
    <s v="&amp;nbsp;"/>
    <s v="&amp;nbsp;"/>
    <s v="&amp;nbsp;"/>
    <n v="1"/>
  </r>
  <r>
    <x v="2"/>
    <x v="1"/>
    <x v="1"/>
    <n v="9960"/>
    <s v="CPR NOT OTHERWISE SPECIFIED"/>
    <x v="1"/>
    <n v="4"/>
    <n v="4"/>
    <n v="327358"/>
    <n v="0"/>
    <n v="0"/>
    <n v="1"/>
  </r>
  <r>
    <x v="2"/>
    <x v="1"/>
    <x v="2"/>
    <n v="9960"/>
    <s v="CPR NOT OTHERWISE SPECIFIED"/>
    <x v="1"/>
    <n v="3"/>
    <n v="3"/>
    <n v="275118"/>
    <n v="0"/>
    <n v="0"/>
    <n v="1"/>
  </r>
  <r>
    <x v="3"/>
    <x v="0"/>
    <x v="0"/>
    <n v="9960"/>
    <s v="CPR NOT OTHERWISE SPECIFIED"/>
    <x v="1"/>
    <n v="2"/>
    <n v="2"/>
    <s v="&amp;nbsp;"/>
    <s v="&amp;nbsp;"/>
    <s v="&amp;nbsp;"/>
    <n v="1"/>
  </r>
  <r>
    <x v="3"/>
    <x v="0"/>
    <x v="1"/>
    <n v="9960"/>
    <s v="CPR NOT OTHERWISE SPECIFIED"/>
    <x v="1"/>
    <n v="5"/>
    <n v="5"/>
    <n v="356844"/>
    <n v="0"/>
    <n v="0"/>
    <n v="1"/>
  </r>
  <r>
    <x v="3"/>
    <x v="0"/>
    <x v="2"/>
    <n v="9960"/>
    <s v="CPR NOT OTHERWISE SPECIFIED"/>
    <x v="1"/>
    <n v="10"/>
    <n v="9"/>
    <n v="331916"/>
    <n v="0"/>
    <n v="0"/>
    <n v="1.1000000000000001"/>
  </r>
  <r>
    <x v="3"/>
    <x v="0"/>
    <x v="4"/>
    <n v="9960"/>
    <s v="CPR NOT OTHERWISE SPECIFIED"/>
    <x v="1"/>
    <n v="3"/>
    <n v="3"/>
    <n v="336006"/>
    <n v="0"/>
    <n v="0"/>
    <n v="1"/>
  </r>
  <r>
    <x v="3"/>
    <x v="1"/>
    <x v="0"/>
    <n v="9960"/>
    <s v="CPR NOT OTHERWISE SPECIFIED"/>
    <x v="1"/>
    <n v="13"/>
    <n v="13"/>
    <s v="&amp;nbsp;"/>
    <s v="&amp;nbsp;"/>
    <s v="&amp;nbsp;"/>
    <n v="1"/>
  </r>
  <r>
    <x v="3"/>
    <x v="1"/>
    <x v="1"/>
    <n v="9960"/>
    <s v="CPR NOT OTHERWISE SPECIFIED"/>
    <x v="1"/>
    <n v="28"/>
    <n v="26"/>
    <n v="338270"/>
    <n v="0.1"/>
    <n v="0.1"/>
    <n v="1.1000000000000001"/>
  </r>
  <r>
    <x v="3"/>
    <x v="1"/>
    <x v="2"/>
    <n v="9960"/>
    <s v="CPR NOT OTHERWISE SPECIFIED"/>
    <x v="1"/>
    <n v="13"/>
    <n v="11"/>
    <n v="317489"/>
    <n v="0"/>
    <n v="0"/>
    <n v="1.2"/>
  </r>
  <r>
    <x v="3"/>
    <x v="1"/>
    <x v="4"/>
    <n v="9960"/>
    <s v="CPR NOT OTHERWISE SPECIFIED"/>
    <x v="1"/>
    <n v="7"/>
    <n v="7"/>
    <n v="313135"/>
    <n v="0"/>
    <n v="0"/>
    <n v="1"/>
  </r>
  <r>
    <x v="4"/>
    <x v="0"/>
    <x v="0"/>
    <n v="9960"/>
    <s v="CPR NOT OTHERWISE SPECIFIED"/>
    <x v="1"/>
    <n v="7"/>
    <n v="6"/>
    <s v="&amp;nbsp;"/>
    <s v="&amp;nbsp;"/>
    <s v="&amp;nbsp;"/>
    <n v="1.2"/>
  </r>
  <r>
    <x v="4"/>
    <x v="0"/>
    <x v="1"/>
    <n v="9960"/>
    <s v="CPR NOT OTHERWISE SPECIFIED"/>
    <x v="1"/>
    <n v="11"/>
    <n v="10"/>
    <n v="355080"/>
    <n v="0"/>
    <n v="0"/>
    <n v="1.1000000000000001"/>
  </r>
  <r>
    <x v="4"/>
    <x v="0"/>
    <x v="2"/>
    <n v="9960"/>
    <s v="CPR NOT OTHERWISE SPECIFIED"/>
    <x v="1"/>
    <n v="4"/>
    <n v="4"/>
    <n v="390889"/>
    <n v="0"/>
    <n v="0"/>
    <n v="1"/>
  </r>
  <r>
    <x v="4"/>
    <x v="0"/>
    <x v="4"/>
    <n v="9960"/>
    <s v="CPR NOT OTHERWISE SPECIFIED"/>
    <x v="1"/>
    <n v="1"/>
    <n v="1"/>
    <n v="432837"/>
    <n v="0"/>
    <n v="0"/>
    <n v="1"/>
  </r>
  <r>
    <x v="4"/>
    <x v="1"/>
    <x v="0"/>
    <n v="9960"/>
    <s v="CPR NOT OTHERWISE SPECIFIED"/>
    <x v="1"/>
    <n v="9"/>
    <n v="9"/>
    <s v="&amp;nbsp;"/>
    <s v="&amp;nbsp;"/>
    <s v="&amp;nbsp;"/>
    <n v="1"/>
  </r>
  <r>
    <x v="4"/>
    <x v="1"/>
    <x v="1"/>
    <n v="9960"/>
    <s v="CPR NOT OTHERWISE SPECIFIED"/>
    <x v="1"/>
    <n v="31"/>
    <n v="28"/>
    <n v="304141"/>
    <n v="0.1"/>
    <n v="0.1"/>
    <n v="1.1000000000000001"/>
  </r>
  <r>
    <x v="4"/>
    <x v="1"/>
    <x v="2"/>
    <n v="9960"/>
    <s v="CPR NOT OTHERWISE SPECIFIED"/>
    <x v="1"/>
    <n v="22"/>
    <n v="19"/>
    <n v="331689"/>
    <n v="0.1"/>
    <n v="0.1"/>
    <n v="1.2"/>
  </r>
  <r>
    <x v="4"/>
    <x v="1"/>
    <x v="4"/>
    <n v="9960"/>
    <s v="CPR NOT OTHERWISE SPECIFIED"/>
    <x v="1"/>
    <n v="3"/>
    <n v="3"/>
    <n v="363414"/>
    <n v="0"/>
    <n v="0"/>
    <n v="1"/>
  </r>
  <r>
    <x v="5"/>
    <x v="0"/>
    <x v="0"/>
    <n v="9960"/>
    <s v="CPR NOT OTHERWISE SPECIFIED"/>
    <x v="1"/>
    <n v="11"/>
    <n v="11"/>
    <s v="&amp;nbsp;"/>
    <s v="&amp;nbsp;"/>
    <s v="&amp;nbsp;"/>
    <n v="1"/>
  </r>
  <r>
    <x v="5"/>
    <x v="0"/>
    <x v="1"/>
    <n v="9960"/>
    <s v="CPR NOT OTHERWISE SPECIFIED"/>
    <x v="1"/>
    <n v="30"/>
    <n v="25"/>
    <n v="270032"/>
    <n v="0.1"/>
    <n v="0.1"/>
    <n v="1.2"/>
  </r>
  <r>
    <x v="5"/>
    <x v="0"/>
    <x v="2"/>
    <n v="9960"/>
    <s v="CPR NOT OTHERWISE SPECIFIED"/>
    <x v="1"/>
    <n v="11"/>
    <n v="10"/>
    <n v="297995"/>
    <n v="0"/>
    <n v="0"/>
    <n v="1.1000000000000001"/>
  </r>
  <r>
    <x v="5"/>
    <x v="0"/>
    <x v="4"/>
    <n v="9960"/>
    <s v="CPR NOT OTHERWISE SPECIFIED"/>
    <x v="1"/>
    <n v="7"/>
    <n v="6"/>
    <n v="331711"/>
    <n v="0"/>
    <n v="0"/>
    <n v="1.2"/>
  </r>
  <r>
    <x v="5"/>
    <x v="1"/>
    <x v="0"/>
    <n v="9960"/>
    <s v="CPR NOT OTHERWISE SPECIFIED"/>
    <x v="1"/>
    <n v="8"/>
    <n v="8"/>
    <s v="&amp;nbsp;"/>
    <s v="&amp;nbsp;"/>
    <s v="&amp;nbsp;"/>
    <n v="1"/>
  </r>
  <r>
    <x v="5"/>
    <x v="1"/>
    <x v="1"/>
    <n v="9960"/>
    <s v="CPR NOT OTHERWISE SPECIFIED"/>
    <x v="1"/>
    <n v="27"/>
    <n v="24"/>
    <n v="184194"/>
    <n v="0.1"/>
    <n v="0.1"/>
    <n v="1.1000000000000001"/>
  </r>
  <r>
    <x v="5"/>
    <x v="1"/>
    <x v="2"/>
    <n v="9960"/>
    <s v="CPR NOT OTHERWISE SPECIFIED"/>
    <x v="1"/>
    <n v="33"/>
    <n v="25"/>
    <n v="203096"/>
    <n v="0.1"/>
    <n v="0.2"/>
    <n v="1.3"/>
  </r>
  <r>
    <x v="5"/>
    <x v="1"/>
    <x v="4"/>
    <n v="9960"/>
    <s v="CPR NOT OTHERWISE SPECIFIED"/>
    <x v="1"/>
    <n v="7"/>
    <n v="6"/>
    <n v="225899"/>
    <n v="0"/>
    <n v="0"/>
    <n v="1.2"/>
  </r>
  <r>
    <x v="7"/>
    <x v="1"/>
    <x v="0"/>
    <n v="9960"/>
    <s v="CPR NOT OTHERWISE SPECIFIED"/>
    <x v="1"/>
    <n v="1"/>
    <n v="1"/>
    <n v="8398"/>
    <n v="0.1"/>
    <n v="0.1"/>
    <n v="1"/>
  </r>
  <r>
    <x v="8"/>
    <x v="1"/>
    <x v="3"/>
    <n v="9960"/>
    <s v="CPR NOT OTHERWISE SPECIFIED"/>
    <x v="1"/>
    <n v="1"/>
    <n v="1"/>
    <n v="8064"/>
    <n v="0.1"/>
    <n v="0.1"/>
    <n v="1"/>
  </r>
  <r>
    <x v="3"/>
    <x v="0"/>
    <x v="3"/>
    <n v="9960"/>
    <s v="CPR NOT OTHERWISE SPECIFIED"/>
    <x v="1"/>
    <n v="1"/>
    <n v="1"/>
    <n v="70791"/>
    <n v="0"/>
    <n v="0"/>
    <n v="1"/>
  </r>
  <r>
    <x v="3"/>
    <x v="0"/>
    <x v="1"/>
    <n v="9960"/>
    <s v="CPR NOT OTHERWISE SPECIFIED"/>
    <x v="1"/>
    <n v="2"/>
    <n v="2"/>
    <n v="76760"/>
    <n v="0"/>
    <n v="0"/>
    <n v="1"/>
  </r>
  <r>
    <x v="3"/>
    <x v="1"/>
    <x v="3"/>
    <n v="9960"/>
    <s v="CPR NOT OTHERWISE SPECIFIED"/>
    <x v="1"/>
    <n v="5"/>
    <n v="5"/>
    <n v="63303"/>
    <n v="0.1"/>
    <n v="0.1"/>
    <n v="1"/>
  </r>
  <r>
    <x v="3"/>
    <x v="1"/>
    <x v="0"/>
    <n v="9960"/>
    <s v="CPR NOT OTHERWISE SPECIFIED"/>
    <x v="1"/>
    <n v="2"/>
    <n v="2"/>
    <n v="67441"/>
    <n v="0"/>
    <n v="0"/>
    <n v="1"/>
  </r>
  <r>
    <x v="3"/>
    <x v="1"/>
    <x v="1"/>
    <n v="9960"/>
    <s v="CPR NOT OTHERWISE SPECIFIED"/>
    <x v="1"/>
    <n v="2"/>
    <n v="2"/>
    <n v="67542"/>
    <n v="0"/>
    <n v="0"/>
    <n v="1"/>
  </r>
  <r>
    <x v="3"/>
    <x v="1"/>
    <x v="2"/>
    <n v="9960"/>
    <s v="CPR NOT OTHERWISE SPECIFIED"/>
    <x v="1"/>
    <n v="5"/>
    <n v="5"/>
    <n v="68389"/>
    <n v="0.1"/>
    <n v="0.1"/>
    <n v="1"/>
  </r>
  <r>
    <x v="4"/>
    <x v="0"/>
    <x v="0"/>
    <n v="9960"/>
    <s v="CPR NOT OTHERWISE SPECIFIED"/>
    <x v="1"/>
    <n v="1"/>
    <n v="1"/>
    <n v="19384"/>
    <n v="0.1"/>
    <n v="0.1"/>
    <n v="1"/>
  </r>
  <r>
    <x v="4"/>
    <x v="0"/>
    <x v="1"/>
    <n v="9960"/>
    <s v="CPR NOT OTHERWISE SPECIFIED"/>
    <x v="1"/>
    <n v="2"/>
    <n v="2"/>
    <n v="19707"/>
    <n v="0.1"/>
    <n v="0.1"/>
    <n v="1"/>
  </r>
  <r>
    <x v="4"/>
    <x v="1"/>
    <x v="3"/>
    <n v="9960"/>
    <s v="CPR NOT OTHERWISE SPECIFIED"/>
    <x v="1"/>
    <n v="1"/>
    <n v="1"/>
    <n v="15676"/>
    <n v="0.1"/>
    <n v="0.1"/>
    <n v="1"/>
  </r>
  <r>
    <x v="4"/>
    <x v="1"/>
    <x v="0"/>
    <n v="9960"/>
    <s v="CPR NOT OTHERWISE SPECIFIED"/>
    <x v="1"/>
    <n v="1"/>
    <n v="1"/>
    <n v="16087"/>
    <n v="0.1"/>
    <n v="0.1"/>
    <n v="1"/>
  </r>
  <r>
    <x v="4"/>
    <x v="1"/>
    <x v="1"/>
    <n v="9960"/>
    <s v="CPR NOT OTHERWISE SPECIFIED"/>
    <x v="1"/>
    <n v="3"/>
    <n v="3"/>
    <n v="16154"/>
    <n v="0.2"/>
    <n v="0.2"/>
    <n v="1"/>
  </r>
  <r>
    <x v="4"/>
    <x v="1"/>
    <x v="2"/>
    <n v="9960"/>
    <s v="CPR NOT OTHERWISE SPECIFIED"/>
    <x v="1"/>
    <n v="1"/>
    <n v="1"/>
    <n v="16904"/>
    <n v="0.1"/>
    <n v="0.1"/>
    <n v="1"/>
  </r>
  <r>
    <x v="5"/>
    <x v="0"/>
    <x v="3"/>
    <n v="9960"/>
    <s v="CPR NOT OTHERWISE SPECIFIED"/>
    <x v="1"/>
    <n v="2"/>
    <n v="2"/>
    <n v="15548"/>
    <n v="0.1"/>
    <n v="0.1"/>
    <n v="1"/>
  </r>
  <r>
    <x v="5"/>
    <x v="0"/>
    <x v="1"/>
    <n v="9960"/>
    <s v="CPR NOT OTHERWISE SPECIFIED"/>
    <x v="1"/>
    <n v="1"/>
    <n v="1"/>
    <n v="16473"/>
    <n v="0.1"/>
    <n v="0.1"/>
    <n v="1"/>
  </r>
  <r>
    <x v="5"/>
    <x v="1"/>
    <x v="3"/>
    <n v="9960"/>
    <s v="CPR NOT OTHERWISE SPECIFIED"/>
    <x v="1"/>
    <n v="4"/>
    <n v="4"/>
    <n v="10290"/>
    <n v="0.4"/>
    <n v="0.4"/>
    <n v="1"/>
  </r>
  <r>
    <x v="5"/>
    <x v="1"/>
    <x v="0"/>
    <n v="9960"/>
    <s v="CPR NOT OTHERWISE SPECIFIED"/>
    <x v="1"/>
    <n v="3"/>
    <n v="2"/>
    <n v="10768"/>
    <n v="0.2"/>
    <n v="0.3"/>
    <n v="1.5"/>
  </r>
  <r>
    <x v="5"/>
    <x v="1"/>
    <x v="2"/>
    <n v="9960"/>
    <s v="CPR NOT OTHERWISE SPECIFIED"/>
    <x v="1"/>
    <n v="2"/>
    <n v="2"/>
    <n v="11667"/>
    <n v="0.2"/>
    <n v="0.2"/>
    <n v="1"/>
  </r>
  <r>
    <x v="7"/>
    <x v="0"/>
    <x v="0"/>
    <n v="9960"/>
    <s v="CPR NOT OTHERWISE SPECIFIED"/>
    <x v="1"/>
    <n v="1"/>
    <n v="1"/>
    <n v="9083"/>
    <n v="0.1"/>
    <n v="0.1"/>
    <n v="1"/>
  </r>
  <r>
    <x v="3"/>
    <x v="1"/>
    <x v="3"/>
    <n v="9960"/>
    <s v="CPR NOT OTHERWISE SPECIFIED"/>
    <x v="1"/>
    <n v="16"/>
    <n v="14"/>
    <n v="68160"/>
    <n v="0.2"/>
    <n v="0.2"/>
    <n v="1.1000000000000001"/>
  </r>
  <r>
    <x v="4"/>
    <x v="0"/>
    <x v="0"/>
    <n v="9960"/>
    <s v="CPR NOT OTHERWISE SPECIFIED"/>
    <x v="1"/>
    <n v="4"/>
    <n v="4"/>
    <n v="16878"/>
    <n v="0.2"/>
    <n v="0.2"/>
    <n v="1"/>
  </r>
  <r>
    <x v="4"/>
    <x v="0"/>
    <x v="1"/>
    <n v="9960"/>
    <s v="CPR NOT OTHERWISE SPECIFIED"/>
    <x v="1"/>
    <n v="5"/>
    <n v="5"/>
    <n v="17202"/>
    <n v="0.3"/>
    <n v="0.3"/>
    <n v="1"/>
  </r>
  <r>
    <x v="4"/>
    <x v="0"/>
    <x v="4"/>
    <n v="9960"/>
    <s v="CPR NOT OTHERWISE SPECIFIED"/>
    <x v="1"/>
    <n v="2"/>
    <n v="2"/>
    <n v="19244"/>
    <n v="0.1"/>
    <n v="0.1"/>
    <n v="1"/>
  </r>
  <r>
    <x v="5"/>
    <x v="0"/>
    <x v="3"/>
    <n v="9960"/>
    <s v="CPR NOT OTHERWISE SPECIFIED"/>
    <x v="1"/>
    <n v="4"/>
    <n v="4"/>
    <n v="14458"/>
    <n v="0.3"/>
    <n v="0.3"/>
    <n v="1"/>
  </r>
  <r>
    <x v="5"/>
    <x v="1"/>
    <x v="0"/>
    <n v="9960"/>
    <s v="CPR NOT OTHERWISE SPECIFIED"/>
    <x v="1"/>
    <n v="3"/>
    <n v="3"/>
    <n v="10055"/>
    <n v="0.3"/>
    <n v="0.3"/>
    <n v="1"/>
  </r>
  <r>
    <x v="2"/>
    <x v="1"/>
    <x v="2"/>
    <n v="9960"/>
    <s v="CPR NOT OTHERWISE SPECIFIED"/>
    <x v="1"/>
    <n v="1"/>
    <n v="1"/>
    <n v="64310"/>
    <n v="0"/>
    <n v="0"/>
    <n v="1"/>
  </r>
  <r>
    <x v="5"/>
    <x v="0"/>
    <x v="0"/>
    <n v="9960"/>
    <s v="CPR NOT OTHERWISE SPECIFIED"/>
    <x v="1"/>
    <n v="3"/>
    <n v="3"/>
    <n v="14408"/>
    <n v="0.2"/>
    <n v="0.2"/>
    <n v="1"/>
  </r>
  <r>
    <x v="5"/>
    <x v="0"/>
    <x v="1"/>
    <n v="9960"/>
    <s v="CPR NOT OTHERWISE SPECIFIED"/>
    <x v="1"/>
    <n v="4"/>
    <n v="4"/>
    <n v="14290"/>
    <n v="0.3"/>
    <n v="0.3"/>
    <n v="1"/>
  </r>
  <r>
    <x v="5"/>
    <x v="0"/>
    <x v="4"/>
    <n v="9960"/>
    <s v="CPR NOT OTHERWISE SPECIFIED"/>
    <x v="1"/>
    <n v="5"/>
    <n v="5"/>
    <n v="14500"/>
    <n v="0.3"/>
    <n v="0.3"/>
    <n v="1"/>
  </r>
  <r>
    <x v="1"/>
    <x v="1"/>
    <x v="3"/>
    <n v="9960"/>
    <s v="CPR NOT OTHERWISE SPECIFIED"/>
    <x v="1"/>
    <n v="1"/>
    <n v="1"/>
    <n v="14640"/>
    <n v="0.1"/>
    <n v="0.1"/>
    <n v="1"/>
  </r>
  <r>
    <x v="8"/>
    <x v="1"/>
    <x v="2"/>
    <n v="9960"/>
    <s v="CPR NOT OTHERWISE SPECIFIED"/>
    <x v="1"/>
    <n v="2"/>
    <n v="1"/>
    <n v="7714"/>
    <n v="0.1"/>
    <n v="0.3"/>
    <n v="2"/>
  </r>
  <r>
    <x v="2"/>
    <x v="0"/>
    <x v="2"/>
    <n v="9960"/>
    <s v="CPR NOT OTHERWISE SPECIFIED"/>
    <x v="1"/>
    <n v="1"/>
    <n v="1"/>
    <n v="72209"/>
    <n v="0"/>
    <n v="0"/>
    <n v="1"/>
  </r>
  <r>
    <x v="3"/>
    <x v="1"/>
    <x v="2"/>
    <n v="9960"/>
    <s v="CPR NOT OTHERWISE SPECIFIED"/>
    <x v="1"/>
    <n v="11"/>
    <n v="11"/>
    <n v="67731"/>
    <n v="0.2"/>
    <n v="0.2"/>
    <n v="1"/>
  </r>
  <r>
    <x v="9"/>
    <x v="0"/>
    <x v="1"/>
    <n v="9960"/>
    <s v="CPR NOT OTHERWISE SPECIFIED"/>
    <x v="1"/>
    <n v="1"/>
    <n v="1"/>
    <n v="14382"/>
    <n v="0.1"/>
    <n v="0.1"/>
    <n v="1"/>
  </r>
  <r>
    <x v="5"/>
    <x v="1"/>
    <x v="2"/>
    <n v="9960"/>
    <s v="CPR NOT OTHERWISE SPECIFIED"/>
    <x v="1"/>
    <n v="10"/>
    <n v="9"/>
    <n v="10115"/>
    <n v="0.9"/>
    <n v="1"/>
    <n v="1.1000000000000001"/>
  </r>
  <r>
    <x v="7"/>
    <x v="1"/>
    <x v="2"/>
    <n v="9960"/>
    <s v="CPR NOT OTHERWISE SPECIFIED"/>
    <x v="1"/>
    <n v="1"/>
    <n v="1"/>
    <n v="8581"/>
    <n v="0.1"/>
    <n v="0.1"/>
    <n v="1"/>
  </r>
  <r>
    <x v="3"/>
    <x v="0"/>
    <x v="0"/>
    <n v="9960"/>
    <s v="CPR NOT OTHERWISE SPECIFIED"/>
    <x v="1"/>
    <n v="15"/>
    <n v="13"/>
    <n v="76505"/>
    <n v="0.2"/>
    <n v="0.2"/>
    <n v="1.2"/>
  </r>
  <r>
    <x v="3"/>
    <x v="0"/>
    <x v="1"/>
    <n v="9960"/>
    <s v="CPR NOT OTHERWISE SPECIFIED"/>
    <x v="1"/>
    <n v="11"/>
    <n v="10"/>
    <n v="75935"/>
    <n v="0.1"/>
    <n v="0.1"/>
    <n v="1.1000000000000001"/>
  </r>
  <r>
    <x v="3"/>
    <x v="0"/>
    <x v="4"/>
    <n v="9960"/>
    <s v="CPR NOT OTHERWISE SPECIFIED"/>
    <x v="1"/>
    <n v="7"/>
    <n v="6"/>
    <n v="76017"/>
    <n v="0.1"/>
    <n v="0.1"/>
    <n v="1.2"/>
  </r>
  <r>
    <x v="4"/>
    <x v="0"/>
    <x v="3"/>
    <n v="9960"/>
    <s v="CPR NOT OTHERWISE SPECIFIED"/>
    <x v="1"/>
    <n v="3"/>
    <n v="3"/>
    <n v="16592"/>
    <n v="0.2"/>
    <n v="0.2"/>
    <n v="1"/>
  </r>
  <r>
    <x v="4"/>
    <x v="1"/>
    <x v="0"/>
    <n v="9960"/>
    <s v="CPR NOT OTHERWISE SPECIFIED"/>
    <x v="1"/>
    <n v="7"/>
    <n v="6"/>
    <n v="15202"/>
    <n v="0.4"/>
    <n v="0.5"/>
    <n v="1.2"/>
  </r>
  <r>
    <x v="4"/>
    <x v="1"/>
    <x v="1"/>
    <n v="9960"/>
    <s v="CPR NOT OTHERWISE SPECIFIED"/>
    <x v="1"/>
    <n v="2"/>
    <n v="2"/>
    <n v="15619"/>
    <n v="0.1"/>
    <n v="0.1"/>
    <n v="1"/>
  </r>
  <r>
    <x v="2"/>
    <x v="0"/>
    <x v="0"/>
    <n v="9960"/>
    <s v="CPR NOT OTHERWISE SPECIFIED"/>
    <x v="1"/>
    <n v="3"/>
    <n v="3"/>
    <n v="74508"/>
    <n v="0"/>
    <n v="0"/>
    <n v="1"/>
  </r>
  <r>
    <x v="4"/>
    <x v="0"/>
    <x v="2"/>
    <n v="9960"/>
    <s v="CPR NOT OTHERWISE SPECIFIED"/>
    <x v="1"/>
    <n v="1"/>
    <n v="1"/>
    <n v="18118"/>
    <n v="0.1"/>
    <n v="0.1"/>
    <n v="1"/>
  </r>
  <r>
    <x v="4"/>
    <x v="1"/>
    <x v="4"/>
    <n v="9960"/>
    <s v="CPR NOT OTHERWISE SPECIFIED"/>
    <x v="1"/>
    <n v="2"/>
    <n v="2"/>
    <n v="17389"/>
    <n v="0.1"/>
    <n v="0.1"/>
    <n v="1"/>
  </r>
  <r>
    <x v="5"/>
    <x v="0"/>
    <x v="2"/>
    <n v="9960"/>
    <s v="CPR NOT OTHERWISE SPECIFIED"/>
    <x v="1"/>
    <n v="4"/>
    <n v="4"/>
    <n v="14279"/>
    <n v="0.3"/>
    <n v="0.3"/>
    <n v="1"/>
  </r>
  <r>
    <x v="5"/>
    <x v="1"/>
    <x v="1"/>
    <n v="9960"/>
    <s v="CPR NOT OTHERWISE SPECIFIED"/>
    <x v="1"/>
    <n v="6"/>
    <n v="6"/>
    <n v="10050"/>
    <n v="0.6"/>
    <n v="0.6"/>
    <n v="1"/>
  </r>
  <r>
    <x v="5"/>
    <x v="1"/>
    <x v="4"/>
    <n v="9960"/>
    <s v="CPR NOT OTHERWISE SPECIFIED"/>
    <x v="1"/>
    <n v="4"/>
    <n v="4"/>
    <n v="10376"/>
    <n v="0.4"/>
    <n v="0.4"/>
    <n v="1"/>
  </r>
  <r>
    <x v="0"/>
    <x v="0"/>
    <x v="1"/>
    <n v="9960"/>
    <s v="CPR NOT OTHERWISE SPECIFIED"/>
    <x v="1"/>
    <n v="1"/>
    <n v="1"/>
    <n v="4940"/>
    <n v="0.2"/>
    <n v="0.2"/>
    <n v="1"/>
  </r>
  <r>
    <x v="1"/>
    <x v="1"/>
    <x v="2"/>
    <n v="9960"/>
    <s v="CPR NOT OTHERWISE SPECIFIED"/>
    <x v="1"/>
    <n v="1"/>
    <n v="1"/>
    <n v="13983"/>
    <n v="0.1"/>
    <n v="0.1"/>
    <n v="1"/>
  </r>
  <r>
    <x v="2"/>
    <x v="0"/>
    <x v="3"/>
    <n v="9960"/>
    <s v="CPR NOT OTHERWISE SPECIFIED"/>
    <x v="1"/>
    <n v="1"/>
    <n v="1"/>
    <n v="76413"/>
    <n v="0"/>
    <n v="0"/>
    <n v="1"/>
  </r>
  <r>
    <x v="2"/>
    <x v="1"/>
    <x v="1"/>
    <n v="9960"/>
    <s v="CPR NOT OTHERWISE SPECIFIED"/>
    <x v="1"/>
    <n v="1"/>
    <n v="1"/>
    <n v="65929"/>
    <n v="0"/>
    <n v="0"/>
    <n v="1"/>
  </r>
  <r>
    <x v="2"/>
    <x v="1"/>
    <x v="4"/>
    <n v="9960"/>
    <s v="CPR NOT OTHERWISE SPECIFIED"/>
    <x v="1"/>
    <n v="2"/>
    <n v="2"/>
    <n v="61424"/>
    <n v="0"/>
    <n v="0"/>
    <n v="1"/>
  </r>
  <r>
    <x v="4"/>
    <x v="1"/>
    <x v="3"/>
    <n v="9960"/>
    <s v="CPR NOT OTHERWISE SPECIFIED"/>
    <x v="1"/>
    <n v="4"/>
    <n v="4"/>
    <n v="14927"/>
    <n v="0.3"/>
    <n v="0.3"/>
    <n v="1"/>
  </r>
  <r>
    <x v="4"/>
    <x v="1"/>
    <x v="2"/>
    <n v="9960"/>
    <s v="CPR NOT OTHERWISE SPECIFIED"/>
    <x v="1"/>
    <n v="4"/>
    <n v="4"/>
    <n v="16351"/>
    <n v="0.2"/>
    <n v="0.2"/>
    <n v="1"/>
  </r>
  <r>
    <x v="5"/>
    <x v="1"/>
    <x v="3"/>
    <n v="9960"/>
    <s v="CPR NOT OTHERWISE SPECIFIED"/>
    <x v="1"/>
    <n v="10"/>
    <n v="10"/>
    <n v="10014"/>
    <n v="1"/>
    <n v="1"/>
    <n v="1"/>
  </r>
  <r>
    <x v="0"/>
    <x v="1"/>
    <x v="3"/>
    <n v="9960"/>
    <s v="CPR NOT OTHERWISE SPECIFIED"/>
    <x v="1"/>
    <n v="1"/>
    <n v="1"/>
    <n v="5223"/>
    <n v="0.2"/>
    <n v="0.2"/>
    <n v="1"/>
  </r>
  <r>
    <x v="3"/>
    <x v="0"/>
    <x v="3"/>
    <n v="9960"/>
    <s v="CPR NOT OTHERWISE SPECIFIED"/>
    <x v="1"/>
    <n v="10"/>
    <n v="9"/>
    <n v="76426"/>
    <n v="0.1"/>
    <n v="0.1"/>
    <n v="1.1000000000000001"/>
  </r>
  <r>
    <x v="3"/>
    <x v="0"/>
    <x v="2"/>
    <n v="9960"/>
    <s v="CPR NOT OTHERWISE SPECIFIED"/>
    <x v="1"/>
    <n v="9"/>
    <n v="8"/>
    <n v="76514"/>
    <n v="0.1"/>
    <n v="0.1"/>
    <n v="1.1000000000000001"/>
  </r>
  <r>
    <x v="3"/>
    <x v="1"/>
    <x v="0"/>
    <n v="9960"/>
    <s v="CPR NOT OTHERWISE SPECIFIED"/>
    <x v="1"/>
    <n v="4"/>
    <n v="4"/>
    <n v="68458"/>
    <n v="0.1"/>
    <n v="0.1"/>
    <n v="1"/>
  </r>
  <r>
    <x v="3"/>
    <x v="1"/>
    <x v="1"/>
    <n v="9960"/>
    <s v="CPR NOT OTHERWISE SPECIFIED"/>
    <x v="1"/>
    <n v="9"/>
    <n v="9"/>
    <n v="67728"/>
    <n v="0.1"/>
    <n v="0.1"/>
    <n v="1"/>
  </r>
  <r>
    <x v="3"/>
    <x v="1"/>
    <x v="4"/>
    <n v="9960"/>
    <s v="CPR NOT OTHERWISE SPECIFIED"/>
    <x v="1"/>
    <n v="4"/>
    <n v="3"/>
    <n v="67125"/>
    <n v="0"/>
    <n v="0.1"/>
    <n v="1.3"/>
  </r>
  <r>
    <x v="2"/>
    <x v="1"/>
    <x v="1"/>
    <n v="9960"/>
    <s v="CPR NOT OTHERWISE SPECIFIED"/>
    <x v="1"/>
    <n v="1"/>
    <n v="1"/>
    <n v="33045"/>
    <n v="0"/>
    <n v="0"/>
    <n v="1"/>
  </r>
  <r>
    <x v="2"/>
    <x v="1"/>
    <x v="2"/>
    <n v="9960"/>
    <s v="CPR NOT OTHERWISE SPECIFIED"/>
    <x v="1"/>
    <n v="1"/>
    <n v="1"/>
    <n v="32630"/>
    <n v="0"/>
    <n v="0"/>
    <n v="1"/>
  </r>
  <r>
    <x v="3"/>
    <x v="1"/>
    <x v="0"/>
    <n v="9960"/>
    <s v="CPR NOT OTHERWISE SPECIFIED"/>
    <x v="1"/>
    <n v="1"/>
    <n v="1"/>
    <n v="31647"/>
    <n v="0"/>
    <n v="0"/>
    <n v="1"/>
  </r>
  <r>
    <x v="3"/>
    <x v="1"/>
    <x v="2"/>
    <n v="9960"/>
    <s v="CPR NOT OTHERWISE SPECIFIED"/>
    <x v="1"/>
    <n v="1"/>
    <n v="1"/>
    <n v="32231"/>
    <n v="0"/>
    <n v="0"/>
    <n v="1"/>
  </r>
  <r>
    <x v="3"/>
    <x v="1"/>
    <x v="4"/>
    <n v="9960"/>
    <s v="CPR NOT OTHERWISE SPECIFIED"/>
    <x v="1"/>
    <n v="2"/>
    <n v="2"/>
    <n v="32556"/>
    <n v="0.1"/>
    <n v="0.1"/>
    <n v="1"/>
  </r>
  <r>
    <x v="4"/>
    <x v="0"/>
    <x v="1"/>
    <n v="9960"/>
    <s v="CPR NOT OTHERWISE SPECIFIED"/>
    <x v="1"/>
    <n v="1"/>
    <n v="1"/>
    <n v="7512"/>
    <n v="0.1"/>
    <n v="0.1"/>
    <n v="1"/>
  </r>
  <r>
    <x v="4"/>
    <x v="0"/>
    <x v="2"/>
    <n v="9960"/>
    <s v="CPR NOT OTHERWISE SPECIFIED"/>
    <x v="1"/>
    <n v="1"/>
    <n v="1"/>
    <n v="7816"/>
    <n v="0.1"/>
    <n v="0.1"/>
    <n v="1"/>
  </r>
  <r>
    <x v="4"/>
    <x v="0"/>
    <x v="4"/>
    <n v="9960"/>
    <s v="CPR NOT OTHERWISE SPECIFIED"/>
    <x v="1"/>
    <n v="1"/>
    <n v="1"/>
    <n v="8205"/>
    <n v="0.1"/>
    <n v="0.1"/>
    <n v="1"/>
  </r>
  <r>
    <x v="4"/>
    <x v="1"/>
    <x v="0"/>
    <n v="9960"/>
    <s v="CPR NOT OTHERWISE SPECIFIED"/>
    <x v="1"/>
    <n v="1"/>
    <n v="1"/>
    <n v="6745"/>
    <n v="0.1"/>
    <n v="0.1"/>
    <n v="1"/>
  </r>
  <r>
    <x v="4"/>
    <x v="1"/>
    <x v="1"/>
    <n v="9960"/>
    <s v="CPR NOT OTHERWISE SPECIFIED"/>
    <x v="1"/>
    <n v="1"/>
    <n v="1"/>
    <n v="7045"/>
    <n v="0.1"/>
    <n v="0.1"/>
    <n v="1"/>
  </r>
  <r>
    <x v="5"/>
    <x v="0"/>
    <x v="0"/>
    <n v="9960"/>
    <s v="CPR NOT OTHERWISE SPECIFIED"/>
    <x v="1"/>
    <n v="3"/>
    <n v="3"/>
    <n v="7318"/>
    <n v="0.4"/>
    <n v="0.4"/>
    <n v="1"/>
  </r>
  <r>
    <x v="5"/>
    <x v="0"/>
    <x v="1"/>
    <n v="9960"/>
    <s v="CPR NOT OTHERWISE SPECIFIED"/>
    <x v="1"/>
    <n v="1"/>
    <n v="1"/>
    <n v="7443"/>
    <n v="0.1"/>
    <n v="0.1"/>
    <n v="1"/>
  </r>
  <r>
    <x v="5"/>
    <x v="0"/>
    <x v="2"/>
    <n v="9960"/>
    <s v="CPR NOT OTHERWISE SPECIFIED"/>
    <x v="1"/>
    <n v="2"/>
    <n v="2"/>
    <n v="7485"/>
    <n v="0.3"/>
    <n v="0.3"/>
    <n v="1"/>
  </r>
  <r>
    <x v="5"/>
    <x v="0"/>
    <x v="4"/>
    <n v="9960"/>
    <s v="CPR NOT OTHERWISE SPECIFIED"/>
    <x v="1"/>
    <n v="1"/>
    <n v="1"/>
    <n v="7659"/>
    <n v="0.1"/>
    <n v="0.1"/>
    <n v="1"/>
  </r>
  <r>
    <x v="5"/>
    <x v="1"/>
    <x v="0"/>
    <n v="9960"/>
    <s v="CPR NOT OTHERWISE SPECIFIED"/>
    <x v="1"/>
    <n v="3"/>
    <n v="3"/>
    <n v="5187"/>
    <n v="0.6"/>
    <n v="0.6"/>
    <n v="1"/>
  </r>
  <r>
    <x v="5"/>
    <x v="1"/>
    <x v="1"/>
    <n v="9960"/>
    <s v="CPR NOT OTHERWISE SPECIFIED"/>
    <x v="1"/>
    <n v="1"/>
    <n v="1"/>
    <n v="5146"/>
    <n v="0.2"/>
    <n v="0.2"/>
    <n v="1"/>
  </r>
  <r>
    <x v="5"/>
    <x v="1"/>
    <x v="4"/>
    <n v="9960"/>
    <s v="CPR NOT OTHERWISE SPECIFIED"/>
    <x v="1"/>
    <n v="2"/>
    <n v="2"/>
    <n v="5240"/>
    <n v="0.4"/>
    <n v="0.4"/>
    <n v="1"/>
  </r>
  <r>
    <x v="0"/>
    <x v="1"/>
    <x v="3"/>
    <n v="9960"/>
    <s v="CPR NOT OTHERWISE SPECIFIED"/>
    <x v="1"/>
    <n v="1"/>
    <n v="1"/>
    <n v="3200"/>
    <n v="0.3"/>
    <n v="0.3"/>
    <n v="1"/>
  </r>
  <r>
    <x v="2"/>
    <x v="1"/>
    <x v="3"/>
    <n v="9960"/>
    <s v="CPR NOT OTHERWISE SPECIFIED"/>
    <x v="1"/>
    <n v="1"/>
    <n v="1"/>
    <n v="47193"/>
    <n v="0"/>
    <n v="0"/>
    <n v="1"/>
  </r>
  <r>
    <x v="2"/>
    <x v="1"/>
    <x v="0"/>
    <n v="9960"/>
    <s v="CPR NOT OTHERWISE SPECIFIED"/>
    <x v="1"/>
    <n v="1"/>
    <n v="1"/>
    <n v="45909"/>
    <n v="0"/>
    <n v="0"/>
    <n v="1"/>
  </r>
  <r>
    <x v="3"/>
    <x v="0"/>
    <x v="3"/>
    <n v="9960"/>
    <s v="CPR NOT OTHERWISE SPECIFIED"/>
    <x v="1"/>
    <n v="1"/>
    <n v="1"/>
    <n v="41861"/>
    <n v="0"/>
    <n v="0"/>
    <n v="1"/>
  </r>
  <r>
    <x v="3"/>
    <x v="1"/>
    <x v="3"/>
    <n v="9960"/>
    <s v="CPR NOT OTHERWISE SPECIFIED"/>
    <x v="1"/>
    <n v="4"/>
    <n v="4"/>
    <n v="36055"/>
    <n v="0.1"/>
    <n v="0.1"/>
    <n v="1"/>
  </r>
  <r>
    <x v="4"/>
    <x v="0"/>
    <x v="0"/>
    <n v="9960"/>
    <s v="CPR NOT OTHERWISE SPECIFIED"/>
    <x v="1"/>
    <n v="1"/>
    <n v="1"/>
    <n v="6366"/>
    <n v="0.2"/>
    <n v="0.2"/>
    <n v="1"/>
  </r>
  <r>
    <x v="4"/>
    <x v="1"/>
    <x v="3"/>
    <n v="9960"/>
    <s v="CPR NOT OTHERWISE SPECIFIED"/>
    <x v="1"/>
    <n v="2"/>
    <n v="2"/>
    <n v="5476"/>
    <n v="0.4"/>
    <n v="0.4"/>
    <n v="1"/>
  </r>
  <r>
    <x v="4"/>
    <x v="1"/>
    <x v="0"/>
    <n v="9960"/>
    <s v="CPR NOT OTHERWISE SPECIFIED"/>
    <x v="1"/>
    <n v="1"/>
    <n v="1"/>
    <n v="5578"/>
    <n v="0.2"/>
    <n v="0.2"/>
    <n v="1"/>
  </r>
  <r>
    <x v="5"/>
    <x v="0"/>
    <x v="3"/>
    <n v="9960"/>
    <s v="CPR NOT OTHERWISE SPECIFIED"/>
    <x v="1"/>
    <n v="1"/>
    <n v="1"/>
    <n v="3349"/>
    <n v="0.3"/>
    <n v="0.3"/>
    <n v="1"/>
  </r>
  <r>
    <x v="5"/>
    <x v="1"/>
    <x v="3"/>
    <n v="9960"/>
    <s v="CPR NOT OTHERWISE SPECIFIED"/>
    <x v="1"/>
    <n v="3"/>
    <n v="2"/>
    <n v="2143"/>
    <n v="0.9"/>
    <n v="1.4"/>
    <n v="1.5"/>
  </r>
  <r>
    <x v="2"/>
    <x v="0"/>
    <x v="0"/>
    <n v="9960"/>
    <s v="CPR NOT OTHERWISE SPECIFIED"/>
    <x v="1"/>
    <n v="28"/>
    <n v="23"/>
    <n v="525478"/>
    <n v="0"/>
    <n v="0.1"/>
    <n v="1.2"/>
  </r>
  <r>
    <x v="2"/>
    <x v="0"/>
    <x v="1"/>
    <n v="9960"/>
    <s v="CPR NOT OTHERWISE SPECIFIED"/>
    <x v="1"/>
    <n v="22"/>
    <n v="17"/>
    <n v="528866"/>
    <n v="0"/>
    <n v="0"/>
    <n v="1.3"/>
  </r>
  <r>
    <x v="3"/>
    <x v="0"/>
    <x v="4"/>
    <n v="9960"/>
    <s v="CPR NOT OTHERWISE SPECIFIED"/>
    <x v="1"/>
    <n v="46"/>
    <n v="36"/>
    <n v="485848"/>
    <n v="0.1"/>
    <n v="0.1"/>
    <n v="1.3"/>
  </r>
  <r>
    <x v="3"/>
    <x v="1"/>
    <x v="3"/>
    <n v="9960"/>
    <s v="CPR NOT OTHERWISE SPECIFIED"/>
    <x v="1"/>
    <n v="246"/>
    <n v="199"/>
    <n v="406678"/>
    <n v="0.5"/>
    <n v="0.6"/>
    <n v="1.2"/>
  </r>
  <r>
    <x v="5"/>
    <x v="1"/>
    <x v="2"/>
    <n v="9960"/>
    <s v="CPR NOT OTHERWISE SPECIFIED"/>
    <x v="1"/>
    <n v="134"/>
    <n v="106"/>
    <n v="64433"/>
    <n v="1.6"/>
    <n v="2.1"/>
    <n v="1.3"/>
  </r>
  <r>
    <x v="0"/>
    <x v="0"/>
    <x v="1"/>
    <n v="9960"/>
    <s v="CPR NOT OTHERWISE SPECIFIED"/>
    <x v="1"/>
    <n v="1"/>
    <n v="1"/>
    <n v="37337"/>
    <n v="0"/>
    <n v="0"/>
    <n v="1"/>
  </r>
  <r>
    <x v="1"/>
    <x v="0"/>
    <x v="3"/>
    <n v="9960"/>
    <s v="CPR NOT OTHERWISE SPECIFIED"/>
    <x v="1"/>
    <n v="3"/>
    <n v="3"/>
    <n v="105006"/>
    <n v="0"/>
    <n v="0"/>
    <n v="1"/>
  </r>
  <r>
    <x v="7"/>
    <x v="1"/>
    <x v="3"/>
    <n v="9960"/>
    <s v="CPR NOT OTHERWISE SPECIFIED"/>
    <x v="1"/>
    <n v="4"/>
    <n v="4"/>
    <n v="54807"/>
    <n v="0.1"/>
    <n v="0.1"/>
    <n v="1"/>
  </r>
  <r>
    <x v="2"/>
    <x v="0"/>
    <x v="4"/>
    <n v="9960"/>
    <s v="CPR NOT OTHERWISE SPECIFIED"/>
    <x v="1"/>
    <n v="25"/>
    <n v="16"/>
    <n v="522613"/>
    <n v="0"/>
    <n v="0"/>
    <n v="1.6"/>
  </r>
  <r>
    <x v="2"/>
    <x v="1"/>
    <x v="3"/>
    <n v="9960"/>
    <s v="CPR NOT OTHERWISE SPECIFIED"/>
    <x v="1"/>
    <n v="70"/>
    <n v="51"/>
    <n v="476043"/>
    <n v="0.1"/>
    <n v="0.1"/>
    <n v="1.4"/>
  </r>
  <r>
    <x v="2"/>
    <x v="1"/>
    <x v="2"/>
    <n v="9960"/>
    <s v="CPR NOT OTHERWISE SPECIFIED"/>
    <x v="1"/>
    <n v="44"/>
    <n v="30"/>
    <n v="486722"/>
    <n v="0.1"/>
    <n v="0.1"/>
    <n v="1.5"/>
  </r>
  <r>
    <x v="9"/>
    <x v="1"/>
    <x v="3"/>
    <n v="9960"/>
    <s v="CPR NOT OTHERWISE SPECIFIED"/>
    <x v="1"/>
    <n v="2"/>
    <n v="1"/>
    <n v="109016"/>
    <n v="0"/>
    <n v="0"/>
    <n v="2"/>
  </r>
  <r>
    <x v="5"/>
    <x v="0"/>
    <x v="2"/>
    <n v="9960"/>
    <s v="CPR NOT OTHERWISE SPECIFIED"/>
    <x v="1"/>
    <n v="135"/>
    <n v="98"/>
    <n v="84910"/>
    <n v="1.2"/>
    <n v="1.6"/>
    <n v="1.4"/>
  </r>
  <r>
    <x v="5"/>
    <x v="1"/>
    <x v="1"/>
    <n v="9960"/>
    <s v="CPR NOT OTHERWISE SPECIFIED"/>
    <x v="1"/>
    <n v="166"/>
    <n v="131"/>
    <n v="62446"/>
    <n v="2.1"/>
    <n v="2.7"/>
    <n v="1.3"/>
  </r>
  <r>
    <x v="5"/>
    <x v="1"/>
    <x v="4"/>
    <n v="9960"/>
    <s v="CPR NOT OTHERWISE SPECIFIED"/>
    <x v="1"/>
    <n v="120"/>
    <n v="105"/>
    <n v="68025"/>
    <n v="1.5"/>
    <n v="1.8"/>
    <n v="1.1000000000000001"/>
  </r>
  <r>
    <x v="1"/>
    <x v="1"/>
    <x v="4"/>
    <n v="9960"/>
    <s v="CPR NOT OTHERWISE SPECIFIED"/>
    <x v="1"/>
    <n v="1"/>
    <n v="1"/>
    <n v="115770"/>
    <n v="0"/>
    <n v="0"/>
    <n v="1"/>
  </r>
  <r>
    <x v="7"/>
    <x v="0"/>
    <x v="2"/>
    <n v="9960"/>
    <s v="CPR NOT OTHERWISE SPECIFIED"/>
    <x v="1"/>
    <n v="2"/>
    <n v="1"/>
    <n v="63304"/>
    <n v="0"/>
    <n v="0"/>
    <n v="2"/>
  </r>
  <r>
    <x v="4"/>
    <x v="0"/>
    <x v="3"/>
    <n v="9960"/>
    <s v="CPR NOT OTHERWISE SPECIFIED"/>
    <x v="1"/>
    <n v="128"/>
    <n v="96"/>
    <n v="110163"/>
    <n v="0.9"/>
    <n v="1.2"/>
    <n v="1.3"/>
  </r>
  <r>
    <x v="4"/>
    <x v="1"/>
    <x v="0"/>
    <n v="9960"/>
    <s v="CPR NOT OTHERWISE SPECIFIED"/>
    <x v="1"/>
    <n v="166"/>
    <n v="126"/>
    <n v="100588"/>
    <n v="1.3"/>
    <n v="1.7"/>
    <n v="1.3"/>
  </r>
  <r>
    <x v="4"/>
    <x v="1"/>
    <x v="1"/>
    <n v="9960"/>
    <s v="CPR NOT OTHERWISE SPECIFIED"/>
    <x v="1"/>
    <n v="133"/>
    <n v="98"/>
    <n v="99623"/>
    <n v="1"/>
    <n v="1.3"/>
    <n v="1.4"/>
  </r>
  <r>
    <x v="5"/>
    <x v="0"/>
    <x v="3"/>
    <n v="9960"/>
    <s v="CPR NOT OTHERWISE SPECIFIED"/>
    <x v="1"/>
    <n v="228"/>
    <n v="179"/>
    <n v="79176"/>
    <n v="2.2999999999999998"/>
    <n v="2.9"/>
    <n v="1.3"/>
  </r>
  <r>
    <x v="5"/>
    <x v="1"/>
    <x v="0"/>
    <n v="9960"/>
    <s v="CPR NOT OTHERWISE SPECIFIED"/>
    <x v="1"/>
    <n v="208"/>
    <n v="159"/>
    <n v="61808"/>
    <n v="2.6"/>
    <n v="3.4"/>
    <n v="1.3"/>
  </r>
  <r>
    <x v="6"/>
    <x v="1"/>
    <x v="0"/>
    <n v="9960"/>
    <s v="CPR NOT OTHERWISE SPECIFIED"/>
    <x v="1"/>
    <n v="3"/>
    <n v="1"/>
    <n v="132966"/>
    <n v="0"/>
    <n v="0"/>
    <n v="3"/>
  </r>
  <r>
    <x v="6"/>
    <x v="1"/>
    <x v="1"/>
    <n v="9960"/>
    <s v="CPR NOT OTHERWISE SPECIFIED"/>
    <x v="1"/>
    <n v="2"/>
    <n v="2"/>
    <n v="131758"/>
    <n v="0"/>
    <n v="0"/>
    <n v="1"/>
  </r>
  <r>
    <x v="7"/>
    <x v="0"/>
    <x v="3"/>
    <n v="9960"/>
    <s v="CPR NOT OTHERWISE SPECIFIED"/>
    <x v="1"/>
    <n v="3"/>
    <n v="3"/>
    <n v="57952"/>
    <n v="0.1"/>
    <n v="0.1"/>
    <n v="1"/>
  </r>
  <r>
    <x v="7"/>
    <x v="1"/>
    <x v="0"/>
    <n v="9960"/>
    <s v="CPR NOT OTHERWISE SPECIFIED"/>
    <x v="1"/>
    <n v="10"/>
    <n v="5"/>
    <n v="58616"/>
    <n v="0.1"/>
    <n v="0.2"/>
    <n v="2"/>
  </r>
  <r>
    <x v="7"/>
    <x v="1"/>
    <x v="1"/>
    <n v="9960"/>
    <s v="CPR NOT OTHERWISE SPECIFIED"/>
    <x v="1"/>
    <n v="1"/>
    <n v="1"/>
    <n v="59395"/>
    <n v="0"/>
    <n v="0"/>
    <n v="1"/>
  </r>
  <r>
    <x v="2"/>
    <x v="0"/>
    <x v="2"/>
    <n v="9960"/>
    <s v="CPR NOT OTHERWISE SPECIFIED"/>
    <x v="1"/>
    <n v="22"/>
    <n v="17"/>
    <n v="528916"/>
    <n v="0"/>
    <n v="0"/>
    <n v="1.3"/>
  </r>
  <r>
    <x v="4"/>
    <x v="0"/>
    <x v="2"/>
    <n v="9960"/>
    <s v="CPR NOT OTHERWISE SPECIFIED"/>
    <x v="1"/>
    <n v="91"/>
    <n v="62"/>
    <n v="116261"/>
    <n v="0.5"/>
    <n v="0.8"/>
    <n v="1.5"/>
  </r>
  <r>
    <x v="4"/>
    <x v="1"/>
    <x v="4"/>
    <n v="9960"/>
    <s v="CPR NOT OTHERWISE SPECIFIED"/>
    <x v="1"/>
    <n v="106"/>
    <n v="82"/>
    <n v="108890"/>
    <n v="0.8"/>
    <n v="1"/>
    <n v="1.3"/>
  </r>
  <r>
    <x v="0"/>
    <x v="0"/>
    <x v="0"/>
    <n v="9960"/>
    <s v="CPR NOT OTHERWISE SPECIFIED"/>
    <x v="1"/>
    <n v="3"/>
    <n v="3"/>
    <n v="36478"/>
    <n v="0.1"/>
    <n v="0.1"/>
    <n v="1"/>
  </r>
  <r>
    <x v="6"/>
    <x v="0"/>
    <x v="3"/>
    <n v="9960"/>
    <s v="CPR NOT OTHERWISE SPECIFIED"/>
    <x v="1"/>
    <n v="6"/>
    <n v="4"/>
    <n v="123653"/>
    <n v="0"/>
    <n v="0"/>
    <n v="1.5"/>
  </r>
  <r>
    <x v="7"/>
    <x v="1"/>
    <x v="2"/>
    <n v="9960"/>
    <s v="CPR NOT OTHERWISE SPECIFIED"/>
    <x v="1"/>
    <n v="4"/>
    <n v="2"/>
    <n v="59843"/>
    <n v="0"/>
    <n v="0.1"/>
    <n v="2"/>
  </r>
  <r>
    <x v="8"/>
    <x v="0"/>
    <x v="0"/>
    <n v="9960"/>
    <s v="CPR NOT OTHERWISE SPECIFIED"/>
    <x v="1"/>
    <n v="2"/>
    <n v="2"/>
    <n v="57097"/>
    <n v="0"/>
    <n v="0"/>
    <n v="1"/>
  </r>
  <r>
    <x v="3"/>
    <x v="0"/>
    <x v="3"/>
    <n v="9960"/>
    <s v="CPR NOT OTHERWISE SPECIFIED"/>
    <x v="1"/>
    <n v="163"/>
    <n v="128"/>
    <n v="444401"/>
    <n v="0.3"/>
    <n v="0.4"/>
    <n v="1.3"/>
  </r>
  <r>
    <x v="3"/>
    <x v="0"/>
    <x v="2"/>
    <n v="9960"/>
    <s v="CPR NOT OTHERWISE SPECIFIED"/>
    <x v="1"/>
    <n v="109"/>
    <n v="73"/>
    <n v="479057"/>
    <n v="0.2"/>
    <n v="0.2"/>
    <n v="1.5"/>
  </r>
  <r>
    <x v="3"/>
    <x v="1"/>
    <x v="0"/>
    <n v="9960"/>
    <s v="CPR NOT OTHERWISE SPECIFIED"/>
    <x v="1"/>
    <n v="183"/>
    <n v="137"/>
    <n v="424714"/>
    <n v="0.3"/>
    <n v="0.4"/>
    <n v="1.3"/>
  </r>
  <r>
    <x v="3"/>
    <x v="1"/>
    <x v="1"/>
    <n v="9960"/>
    <s v="CPR NOT OTHERWISE SPECIFIED"/>
    <x v="1"/>
    <n v="180"/>
    <n v="133"/>
    <n v="434085"/>
    <n v="0.3"/>
    <n v="0.4"/>
    <n v="1.4"/>
  </r>
  <r>
    <x v="4"/>
    <x v="0"/>
    <x v="0"/>
    <n v="9960"/>
    <s v="CPR NOT OTHERWISE SPECIFIED"/>
    <x v="1"/>
    <n v="123"/>
    <n v="83"/>
    <n v="112339"/>
    <n v="0.7"/>
    <n v="1.1000000000000001"/>
    <n v="1.5"/>
  </r>
  <r>
    <x v="4"/>
    <x v="0"/>
    <x v="1"/>
    <n v="9960"/>
    <s v="CPR NOT OTHERWISE SPECIFIED"/>
    <x v="1"/>
    <n v="98"/>
    <n v="67"/>
    <n v="111782"/>
    <n v="0.6"/>
    <n v="0.9"/>
    <n v="1.5"/>
  </r>
  <r>
    <x v="4"/>
    <x v="0"/>
    <x v="4"/>
    <n v="9960"/>
    <s v="CPR NOT OTHERWISE SPECIFIED"/>
    <x v="1"/>
    <n v="62"/>
    <n v="47"/>
    <n v="123062"/>
    <n v="0.4"/>
    <n v="0.5"/>
    <n v="1.3"/>
  </r>
  <r>
    <x v="2"/>
    <x v="0"/>
    <x v="3"/>
    <n v="9960"/>
    <s v="CPR NOT OTHERWISE SPECIFIED"/>
    <x v="1"/>
    <n v="36"/>
    <n v="26"/>
    <n v="509674"/>
    <n v="0.1"/>
    <n v="0.1"/>
    <n v="1.4"/>
  </r>
  <r>
    <x v="2"/>
    <x v="1"/>
    <x v="0"/>
    <n v="9960"/>
    <s v="CPR NOT OTHERWISE SPECIFIED"/>
    <x v="1"/>
    <n v="49"/>
    <n v="34"/>
    <n v="492606"/>
    <n v="0.1"/>
    <n v="0.1"/>
    <n v="1.4"/>
  </r>
  <r>
    <x v="2"/>
    <x v="1"/>
    <x v="1"/>
    <n v="9960"/>
    <s v="CPR NOT OTHERWISE SPECIFIED"/>
    <x v="1"/>
    <n v="35"/>
    <n v="25"/>
    <n v="493027"/>
    <n v="0.1"/>
    <n v="0.1"/>
    <n v="1.4"/>
  </r>
  <r>
    <x v="9"/>
    <x v="0"/>
    <x v="0"/>
    <n v="9960"/>
    <s v="CPR NOT OTHERWISE SPECIFIED"/>
    <x v="1"/>
    <n v="1"/>
    <n v="1"/>
    <n v="108772"/>
    <n v="0"/>
    <n v="0"/>
    <n v="1"/>
  </r>
  <r>
    <x v="9"/>
    <x v="0"/>
    <x v="1"/>
    <n v="9960"/>
    <s v="CPR NOT OTHERWISE SPECIFIED"/>
    <x v="1"/>
    <n v="3"/>
    <n v="2"/>
    <n v="107277"/>
    <n v="0"/>
    <n v="0"/>
    <n v="1.5"/>
  </r>
  <r>
    <x v="5"/>
    <x v="0"/>
    <x v="0"/>
    <n v="9960"/>
    <s v="CPR NOT OTHERWISE SPECIFIED"/>
    <x v="1"/>
    <n v="215"/>
    <n v="152"/>
    <n v="82201"/>
    <n v="1.8"/>
    <n v="2.6"/>
    <n v="1.4"/>
  </r>
  <r>
    <x v="5"/>
    <x v="0"/>
    <x v="1"/>
    <n v="9960"/>
    <s v="CPR NOT OTHERWISE SPECIFIED"/>
    <x v="1"/>
    <n v="130"/>
    <n v="96"/>
    <n v="82732"/>
    <n v="1.2"/>
    <n v="1.6"/>
    <n v="1.4"/>
  </r>
  <r>
    <x v="5"/>
    <x v="0"/>
    <x v="4"/>
    <n v="9960"/>
    <s v="CPR NOT OTHERWISE SPECIFIED"/>
    <x v="1"/>
    <n v="132"/>
    <n v="103"/>
    <n v="89104"/>
    <n v="1.2"/>
    <n v="1.5"/>
    <n v="1.3"/>
  </r>
  <r>
    <x v="0"/>
    <x v="0"/>
    <x v="3"/>
    <n v="9960"/>
    <s v="CPR NOT OTHERWISE SPECIFIED"/>
    <x v="1"/>
    <n v="7"/>
    <n v="6"/>
    <n v="33617"/>
    <n v="0.2"/>
    <n v="0.2"/>
    <n v="1.2"/>
  </r>
  <r>
    <x v="0"/>
    <x v="0"/>
    <x v="2"/>
    <n v="9960"/>
    <s v="CPR NOT OTHERWISE SPECIFIED"/>
    <x v="1"/>
    <n v="1"/>
    <n v="1"/>
    <n v="37211"/>
    <n v="0"/>
    <n v="0"/>
    <n v="1"/>
  </r>
  <r>
    <x v="0"/>
    <x v="1"/>
    <x v="0"/>
    <n v="9960"/>
    <s v="CPR NOT OTHERWISE SPECIFIED"/>
    <x v="1"/>
    <n v="16"/>
    <n v="10"/>
    <n v="38092"/>
    <n v="0.3"/>
    <n v="0.4"/>
    <n v="1.6"/>
  </r>
  <r>
    <x v="0"/>
    <x v="1"/>
    <x v="1"/>
    <n v="9960"/>
    <s v="CPR NOT OTHERWISE SPECIFIED"/>
    <x v="1"/>
    <n v="5"/>
    <n v="4"/>
    <n v="38882"/>
    <n v="0.1"/>
    <n v="0.1"/>
    <n v="1.3"/>
  </r>
  <r>
    <x v="0"/>
    <x v="1"/>
    <x v="4"/>
    <n v="9960"/>
    <s v="CPR NOT OTHERWISE SPECIFIED"/>
    <x v="1"/>
    <n v="3"/>
    <n v="2"/>
    <n v="38100"/>
    <n v="0.1"/>
    <n v="0.1"/>
    <n v="1.5"/>
  </r>
  <r>
    <x v="1"/>
    <x v="0"/>
    <x v="0"/>
    <n v="9960"/>
    <s v="CPR NOT OTHERWISE SPECIFIED"/>
    <x v="1"/>
    <n v="2"/>
    <n v="2"/>
    <n v="111684"/>
    <n v="0"/>
    <n v="0"/>
    <n v="1"/>
  </r>
  <r>
    <x v="1"/>
    <x v="0"/>
    <x v="1"/>
    <n v="9960"/>
    <s v="CPR NOT OTHERWISE SPECIFIED"/>
    <x v="1"/>
    <n v="3"/>
    <n v="2"/>
    <n v="112893"/>
    <n v="0"/>
    <n v="0"/>
    <n v="1.5"/>
  </r>
  <r>
    <x v="1"/>
    <x v="1"/>
    <x v="3"/>
    <n v="9960"/>
    <s v="CPR NOT OTHERWISE SPECIFIED"/>
    <x v="1"/>
    <n v="3"/>
    <n v="3"/>
    <n v="108884"/>
    <n v="0"/>
    <n v="0"/>
    <n v="1"/>
  </r>
  <r>
    <x v="8"/>
    <x v="1"/>
    <x v="3"/>
    <n v="9960"/>
    <s v="CPR NOT OTHERWISE SPECIFIED"/>
    <x v="1"/>
    <n v="6"/>
    <n v="3"/>
    <n v="57052"/>
    <n v="0.1"/>
    <n v="0.1"/>
    <n v="2"/>
  </r>
  <r>
    <x v="2"/>
    <x v="1"/>
    <x v="4"/>
    <n v="9960"/>
    <s v="CPR NOT OTHERWISE SPECIFIED"/>
    <x v="1"/>
    <n v="30"/>
    <n v="25"/>
    <n v="472781"/>
    <n v="0.1"/>
    <n v="0.1"/>
    <n v="1.2"/>
  </r>
  <r>
    <x v="3"/>
    <x v="1"/>
    <x v="2"/>
    <n v="9960"/>
    <s v="CPR NOT OTHERWISE SPECIFIED"/>
    <x v="1"/>
    <n v="126"/>
    <n v="103"/>
    <n v="439256"/>
    <n v="0.2"/>
    <n v="0.3"/>
    <n v="1.2"/>
  </r>
  <r>
    <x v="9"/>
    <x v="1"/>
    <x v="0"/>
    <n v="9960"/>
    <s v="CPR NOT OTHERWISE SPECIFIED"/>
    <x v="1"/>
    <n v="1"/>
    <n v="1"/>
    <n v="113775"/>
    <n v="0"/>
    <n v="0"/>
    <n v="1"/>
  </r>
  <r>
    <x v="9"/>
    <x v="1"/>
    <x v="4"/>
    <n v="9960"/>
    <s v="CPR NOT OTHERWISE SPECIFIED"/>
    <x v="1"/>
    <n v="3"/>
    <n v="2"/>
    <n v="112083"/>
    <n v="0"/>
    <n v="0"/>
    <n v="1.5"/>
  </r>
  <r>
    <x v="5"/>
    <x v="1"/>
    <x v="3"/>
    <n v="9960"/>
    <s v="CPR NOT OTHERWISE SPECIFIED"/>
    <x v="1"/>
    <n v="253"/>
    <n v="205"/>
    <n v="59124"/>
    <n v="3.5"/>
    <n v="4.3"/>
    <n v="1.2"/>
  </r>
  <r>
    <x v="0"/>
    <x v="1"/>
    <x v="3"/>
    <n v="9960"/>
    <s v="CPR NOT OTHERWISE SPECIFIED"/>
    <x v="1"/>
    <n v="8"/>
    <n v="6"/>
    <n v="35660"/>
    <n v="0.2"/>
    <n v="0.2"/>
    <n v="1.3"/>
  </r>
  <r>
    <x v="6"/>
    <x v="1"/>
    <x v="3"/>
    <n v="9960"/>
    <s v="CPR NOT OTHERWISE SPECIFIED"/>
    <x v="1"/>
    <n v="3"/>
    <n v="1"/>
    <n v="128400"/>
    <n v="0"/>
    <n v="0"/>
    <n v="3"/>
  </r>
  <r>
    <x v="1"/>
    <x v="1"/>
    <x v="0"/>
    <n v="9960"/>
    <s v="CPR NOT OTHERWISE SPECIFIED"/>
    <x v="1"/>
    <n v="8"/>
    <n v="5"/>
    <n v="115681"/>
    <n v="0"/>
    <n v="0.1"/>
    <n v="1.6"/>
  </r>
  <r>
    <x v="1"/>
    <x v="1"/>
    <x v="1"/>
    <n v="9960"/>
    <s v="CPR NOT OTHERWISE SPECIFIED"/>
    <x v="1"/>
    <n v="1"/>
    <n v="1"/>
    <n v="116587"/>
    <n v="0"/>
    <n v="0"/>
    <n v="1"/>
  </r>
  <r>
    <x v="7"/>
    <x v="0"/>
    <x v="0"/>
    <n v="9960"/>
    <s v="CPR NOT OTHERWISE SPECIFIED"/>
    <x v="1"/>
    <n v="4"/>
    <n v="3"/>
    <n v="60960"/>
    <n v="0"/>
    <n v="0.1"/>
    <n v="1.3"/>
  </r>
  <r>
    <x v="7"/>
    <x v="0"/>
    <x v="1"/>
    <n v="9960"/>
    <s v="CPR NOT OTHERWISE SPECIFIED"/>
    <x v="1"/>
    <n v="2"/>
    <n v="2"/>
    <n v="61942"/>
    <n v="0"/>
    <n v="0"/>
    <n v="1"/>
  </r>
  <r>
    <x v="7"/>
    <x v="0"/>
    <x v="4"/>
    <n v="9960"/>
    <s v="CPR NOT OTHERWISE SPECIFIED"/>
    <x v="1"/>
    <n v="3"/>
    <n v="2"/>
    <n v="62844"/>
    <n v="0"/>
    <n v="0"/>
    <n v="1.5"/>
  </r>
  <r>
    <x v="8"/>
    <x v="0"/>
    <x v="3"/>
    <n v="9960"/>
    <s v="CPR NOT OTHERWISE SPECIFIED"/>
    <x v="1"/>
    <n v="1"/>
    <n v="1"/>
    <n v="53968"/>
    <n v="0"/>
    <n v="0"/>
    <n v="1"/>
  </r>
  <r>
    <x v="8"/>
    <x v="1"/>
    <x v="1"/>
    <n v="9960"/>
    <s v="CPR NOT OTHERWISE SPECIFIED"/>
    <x v="1"/>
    <n v="3"/>
    <n v="2"/>
    <n v="61058"/>
    <n v="0"/>
    <n v="0"/>
    <n v="1.5"/>
  </r>
  <r>
    <x v="3"/>
    <x v="0"/>
    <x v="0"/>
    <n v="9960"/>
    <s v="CPR NOT OTHERWISE SPECIFIED"/>
    <x v="1"/>
    <n v="132"/>
    <n v="95"/>
    <n v="462693"/>
    <n v="0.2"/>
    <n v="0.3"/>
    <n v="1.4"/>
  </r>
  <r>
    <x v="3"/>
    <x v="0"/>
    <x v="1"/>
    <n v="9960"/>
    <s v="CPR NOT OTHERWISE SPECIFIED"/>
    <x v="1"/>
    <n v="104"/>
    <n v="71"/>
    <n v="472324"/>
    <n v="0.2"/>
    <n v="0.2"/>
    <n v="1.5"/>
  </r>
  <r>
    <x v="3"/>
    <x v="1"/>
    <x v="4"/>
    <n v="9960"/>
    <s v="CPR NOT OTHERWISE SPECIFIED"/>
    <x v="1"/>
    <n v="113"/>
    <n v="91"/>
    <n v="442966"/>
    <n v="0.2"/>
    <n v="0.3"/>
    <n v="1.2"/>
  </r>
  <r>
    <x v="4"/>
    <x v="1"/>
    <x v="3"/>
    <n v="9960"/>
    <s v="CPR NOT OTHERWISE SPECIFIED"/>
    <x v="1"/>
    <n v="192"/>
    <n v="146"/>
    <n v="99196"/>
    <n v="1.5"/>
    <n v="1.9"/>
    <n v="1.3"/>
  </r>
  <r>
    <x v="4"/>
    <x v="1"/>
    <x v="2"/>
    <n v="9960"/>
    <s v="CPR NOT OTHERWISE SPECIFIED"/>
    <x v="1"/>
    <n v="128"/>
    <n v="94"/>
    <n v="103501"/>
    <n v="0.9"/>
    <n v="1.2"/>
    <n v="1.4"/>
  </r>
  <r>
    <x v="7"/>
    <x v="1"/>
    <x v="3"/>
    <n v="9960"/>
    <s v="CPR NOT OTHERWISE SPECIFIED"/>
    <x v="1"/>
    <n v="1"/>
    <n v="1"/>
    <n v="2778"/>
    <n v="0.4"/>
    <n v="0.4"/>
    <n v="1"/>
  </r>
  <r>
    <x v="2"/>
    <x v="1"/>
    <x v="2"/>
    <n v="9960"/>
    <s v="CPR NOT OTHERWISE SPECIFIED"/>
    <x v="1"/>
    <n v="2"/>
    <n v="1"/>
    <n v="20820"/>
    <n v="0"/>
    <n v="0.1"/>
    <n v="2"/>
  </r>
  <r>
    <x v="3"/>
    <x v="1"/>
    <x v="3"/>
    <n v="9960"/>
    <s v="CPR NOT OTHERWISE SPECIFIED"/>
    <x v="1"/>
    <n v="1"/>
    <n v="1"/>
    <n v="17413"/>
    <n v="0.1"/>
    <n v="0.1"/>
    <n v="1"/>
  </r>
  <r>
    <x v="4"/>
    <x v="0"/>
    <x v="2"/>
    <n v="9960"/>
    <s v="CPR NOT OTHERWISE SPECIFIED"/>
    <x v="1"/>
    <n v="1"/>
    <n v="1"/>
    <n v="6872"/>
    <n v="0.1"/>
    <n v="0.1"/>
    <n v="1"/>
  </r>
  <r>
    <x v="5"/>
    <x v="0"/>
    <x v="3"/>
    <n v="9960"/>
    <s v="CPR NOT OTHERWISE SPECIFIED"/>
    <x v="1"/>
    <n v="1"/>
    <n v="1"/>
    <n v="8176"/>
    <n v="0.1"/>
    <n v="0.1"/>
    <n v="1"/>
  </r>
  <r>
    <x v="5"/>
    <x v="1"/>
    <x v="2"/>
    <n v="9960"/>
    <s v="CPR NOT OTHERWISE SPECIFIED"/>
    <x v="1"/>
    <n v="1"/>
    <n v="1"/>
    <n v="5929"/>
    <n v="0.2"/>
    <n v="0.2"/>
    <n v="1"/>
  </r>
  <r>
    <x v="0"/>
    <x v="1"/>
    <x v="1"/>
    <n v="9960"/>
    <s v="CPR NOT OTHERWISE SPECIFIED"/>
    <x v="1"/>
    <n v="1"/>
    <n v="1"/>
    <n v="4410"/>
    <n v="0.2"/>
    <n v="0.2"/>
    <n v="1"/>
  </r>
  <r>
    <x v="0"/>
    <x v="1"/>
    <x v="2"/>
    <n v="9960"/>
    <s v="CPR NOT OTHERWISE SPECIFIED"/>
    <x v="1"/>
    <n v="1"/>
    <n v="1"/>
    <n v="7285"/>
    <n v="0.1"/>
    <n v="0.1"/>
    <n v="1"/>
  </r>
  <r>
    <x v="6"/>
    <x v="0"/>
    <x v="1"/>
    <n v="9960"/>
    <s v="CPR NOT OTHERWISE SPECIFIED"/>
    <x v="1"/>
    <n v="1"/>
    <n v="1"/>
    <n v="14562"/>
    <n v="0.1"/>
    <n v="0.1"/>
    <n v="1"/>
  </r>
  <r>
    <x v="1"/>
    <x v="1"/>
    <x v="2"/>
    <n v="9960"/>
    <s v="CPR NOT OTHERWISE SPECIFIED"/>
    <x v="1"/>
    <n v="1"/>
    <n v="1"/>
    <n v="21402"/>
    <n v="0"/>
    <n v="0"/>
    <n v="1"/>
  </r>
  <r>
    <x v="2"/>
    <x v="1"/>
    <x v="2"/>
    <n v="9960"/>
    <s v="CPR NOT OTHERWISE SPECIFIED"/>
    <x v="1"/>
    <n v="3"/>
    <n v="3"/>
    <n v="137560"/>
    <n v="0"/>
    <n v="0"/>
    <n v="1"/>
  </r>
  <r>
    <x v="8"/>
    <x v="1"/>
    <x v="1"/>
    <n v="9960"/>
    <s v="CPR NOT OTHERWISE SPECIFIED"/>
    <x v="1"/>
    <n v="1"/>
    <n v="1"/>
    <n v="7500"/>
    <n v="0.1"/>
    <n v="0.1"/>
    <n v="1"/>
  </r>
  <r>
    <x v="3"/>
    <x v="0"/>
    <x v="2"/>
    <n v="9960"/>
    <s v="CPR NOT OTHERWISE SPECIFIED"/>
    <x v="1"/>
    <n v="1"/>
    <n v="1"/>
    <n v="106611"/>
    <n v="0"/>
    <n v="0"/>
    <n v="1"/>
  </r>
  <r>
    <x v="3"/>
    <x v="1"/>
    <x v="1"/>
    <n v="9960"/>
    <s v="CPR NOT OTHERWISE SPECIFIED"/>
    <x v="1"/>
    <n v="1"/>
    <n v="1"/>
    <n v="64785"/>
    <n v="0"/>
    <n v="0"/>
    <n v="1"/>
  </r>
  <r>
    <x v="3"/>
    <x v="1"/>
    <x v="2"/>
    <n v="9960"/>
    <s v="CPR NOT OTHERWISE SPECIFIED"/>
    <x v="1"/>
    <n v="5"/>
    <n v="4"/>
    <n v="97875"/>
    <n v="0"/>
    <n v="0.1"/>
    <n v="1.2"/>
  </r>
  <r>
    <x v="3"/>
    <x v="1"/>
    <x v="4"/>
    <n v="9960"/>
    <s v="CPR NOT OTHERWISE SPECIFIED"/>
    <x v="1"/>
    <n v="2"/>
    <n v="2"/>
    <n v="89616"/>
    <n v="0"/>
    <n v="0"/>
    <n v="1"/>
  </r>
  <r>
    <x v="4"/>
    <x v="0"/>
    <x v="2"/>
    <n v="9960"/>
    <s v="CPR NOT OTHERWISE SPECIFIED"/>
    <x v="1"/>
    <n v="2"/>
    <n v="2"/>
    <n v="14761"/>
    <n v="0.1"/>
    <n v="0.1"/>
    <n v="1"/>
  </r>
  <r>
    <x v="4"/>
    <x v="0"/>
    <x v="4"/>
    <n v="9960"/>
    <s v="CPR NOT OTHERWISE SPECIFIED"/>
    <x v="1"/>
    <n v="2"/>
    <n v="2"/>
    <n v="11804"/>
    <n v="0.2"/>
    <n v="0.2"/>
    <n v="1"/>
  </r>
  <r>
    <x v="4"/>
    <x v="1"/>
    <x v="2"/>
    <n v="9960"/>
    <s v="CPR NOT OTHERWISE SPECIFIED"/>
    <x v="1"/>
    <n v="2"/>
    <n v="2"/>
    <n v="11489"/>
    <n v="0.2"/>
    <n v="0.2"/>
    <n v="1"/>
  </r>
  <r>
    <x v="4"/>
    <x v="1"/>
    <x v="4"/>
    <n v="9960"/>
    <s v="CPR NOT OTHERWISE SPECIFIED"/>
    <x v="1"/>
    <n v="1"/>
    <n v="1"/>
    <n v="9648"/>
    <n v="0.1"/>
    <n v="0.1"/>
    <n v="1"/>
  </r>
  <r>
    <x v="5"/>
    <x v="0"/>
    <x v="2"/>
    <n v="9960"/>
    <s v="CPR NOT OTHERWISE SPECIFIED"/>
    <x v="1"/>
    <n v="2"/>
    <n v="1"/>
    <n v="16811"/>
    <n v="0.1"/>
    <n v="0.1"/>
    <n v="2"/>
  </r>
  <r>
    <x v="5"/>
    <x v="1"/>
    <x v="2"/>
    <n v="9960"/>
    <s v="CPR NOT OTHERWISE SPECIFIED"/>
    <x v="1"/>
    <n v="2"/>
    <n v="2"/>
    <n v="10277"/>
    <n v="0.2"/>
    <n v="0.2"/>
    <n v="1"/>
  </r>
  <r>
    <x v="5"/>
    <x v="1"/>
    <x v="4"/>
    <n v="9960"/>
    <s v="CPR NOT OTHERWISE SPECIFIED"/>
    <x v="1"/>
    <n v="3"/>
    <n v="3"/>
    <n v="7163"/>
    <n v="0.4"/>
    <n v="0.4"/>
    <n v="1"/>
  </r>
  <r>
    <x v="3"/>
    <x v="1"/>
    <x v="0"/>
    <n v="9960"/>
    <s v="CPR NOT OTHERWISE SPECIFIED"/>
    <x v="2"/>
    <n v="1"/>
    <n v="1"/>
    <n v="118311"/>
    <n v="0"/>
    <n v="0"/>
    <n v="1"/>
  </r>
  <r>
    <x v="0"/>
    <x v="0"/>
    <x v="1"/>
    <n v="9960"/>
    <s v="CPR NOT OTHERWISE SPECIFIED"/>
    <x v="2"/>
    <n v="1"/>
    <n v="1"/>
    <n v="236265"/>
    <n v="0"/>
    <n v="0"/>
    <n v="1"/>
  </r>
  <r>
    <x v="0"/>
    <x v="0"/>
    <x v="4"/>
    <n v="9960"/>
    <s v="CPR NOT OTHERWISE SPECIFIED"/>
    <x v="2"/>
    <n v="1"/>
    <n v="1"/>
    <n v="223945"/>
    <n v="0"/>
    <n v="0"/>
    <n v="1"/>
  </r>
  <r>
    <x v="0"/>
    <x v="1"/>
    <x v="3"/>
    <n v="9960"/>
    <s v="CPR NOT OTHERWISE SPECIFIED"/>
    <x v="2"/>
    <n v="1"/>
    <n v="1"/>
    <n v="233020"/>
    <n v="0"/>
    <n v="0"/>
    <n v="1"/>
  </r>
  <r>
    <x v="7"/>
    <x v="0"/>
    <x v="3"/>
    <n v="9960"/>
    <s v="CPR NOT OTHERWISE SPECIFIED"/>
    <x v="2"/>
    <n v="1"/>
    <n v="1"/>
    <n v="390287"/>
    <n v="0"/>
    <n v="0"/>
    <n v="1"/>
  </r>
  <r>
    <x v="7"/>
    <x v="1"/>
    <x v="0"/>
    <n v="9960"/>
    <s v="CPR NOT OTHERWISE SPECIFIED"/>
    <x v="2"/>
    <n v="2"/>
    <n v="2"/>
    <n v="408427"/>
    <n v="0"/>
    <n v="0"/>
    <n v="1"/>
  </r>
  <r>
    <x v="7"/>
    <x v="1"/>
    <x v="1"/>
    <n v="9960"/>
    <s v="CPR NOT OTHERWISE SPECIFIED"/>
    <x v="2"/>
    <n v="2"/>
    <n v="1"/>
    <n v="420220"/>
    <n v="0"/>
    <n v="0"/>
    <n v="2"/>
  </r>
  <r>
    <x v="2"/>
    <x v="0"/>
    <x v="3"/>
    <n v="9960"/>
    <s v="CPR NOT OTHERWISE SPECIFIED"/>
    <x v="2"/>
    <n v="3"/>
    <n v="3"/>
    <n v="3606905"/>
    <n v="0"/>
    <n v="0"/>
    <n v="1"/>
  </r>
  <r>
    <x v="2"/>
    <x v="0"/>
    <x v="0"/>
    <n v="9960"/>
    <s v="CPR NOT OTHERWISE SPECIFIED"/>
    <x v="2"/>
    <n v="1"/>
    <n v="1"/>
    <n v="3717372"/>
    <n v="0"/>
    <n v="0"/>
    <n v="1"/>
  </r>
  <r>
    <x v="2"/>
    <x v="0"/>
    <x v="1"/>
    <n v="9960"/>
    <s v="CPR NOT OTHERWISE SPECIFIED"/>
    <x v="2"/>
    <n v="2"/>
    <n v="2"/>
    <n v="3778921"/>
    <n v="0"/>
    <n v="0"/>
    <n v="1"/>
  </r>
  <r>
    <x v="2"/>
    <x v="0"/>
    <x v="2"/>
    <n v="9960"/>
    <s v="CPR NOT OTHERWISE SPECIFIED"/>
    <x v="2"/>
    <n v="1"/>
    <n v="1"/>
    <n v="3809137"/>
    <n v="0"/>
    <n v="0"/>
    <n v="1"/>
  </r>
  <r>
    <x v="2"/>
    <x v="0"/>
    <x v="4"/>
    <n v="9960"/>
    <s v="CPR NOT OTHERWISE SPECIFIED"/>
    <x v="2"/>
    <n v="1"/>
    <n v="1"/>
    <n v="3903548"/>
    <n v="0"/>
    <n v="0"/>
    <n v="1"/>
  </r>
  <r>
    <x v="2"/>
    <x v="1"/>
    <x v="3"/>
    <n v="9960"/>
    <s v="CPR NOT OTHERWISE SPECIFIED"/>
    <x v="2"/>
    <n v="5"/>
    <n v="4"/>
    <n v="3454399"/>
    <n v="0"/>
    <n v="0"/>
    <n v="1.2"/>
  </r>
  <r>
    <x v="2"/>
    <x v="1"/>
    <x v="0"/>
    <n v="9960"/>
    <s v="CPR NOT OTHERWISE SPECIFIED"/>
    <x v="2"/>
    <n v="9"/>
    <n v="9"/>
    <n v="3573350"/>
    <n v="0"/>
    <n v="0"/>
    <n v="1"/>
  </r>
  <r>
    <x v="2"/>
    <x v="1"/>
    <x v="1"/>
    <n v="9960"/>
    <s v="CPR NOT OTHERWISE SPECIFIED"/>
    <x v="2"/>
    <n v="5"/>
    <n v="5"/>
    <n v="3635829"/>
    <n v="0"/>
    <n v="0"/>
    <n v="1"/>
  </r>
  <r>
    <x v="2"/>
    <x v="1"/>
    <x v="2"/>
    <n v="9960"/>
    <s v="CPR NOT OTHERWISE SPECIFIED"/>
    <x v="2"/>
    <n v="2"/>
    <n v="2"/>
    <n v="3692747"/>
    <n v="0"/>
    <n v="0"/>
    <n v="1"/>
  </r>
  <r>
    <x v="2"/>
    <x v="1"/>
    <x v="4"/>
    <n v="9960"/>
    <s v="CPR NOT OTHERWISE SPECIFIED"/>
    <x v="2"/>
    <n v="1"/>
    <n v="1"/>
    <n v="3754616"/>
    <n v="0"/>
    <n v="0"/>
    <n v="1"/>
  </r>
  <r>
    <x v="9"/>
    <x v="1"/>
    <x v="3"/>
    <n v="9960"/>
    <s v="CPR NOT OTHERWISE SPECIFIED"/>
    <x v="2"/>
    <n v="1"/>
    <n v="1"/>
    <n v="373601"/>
    <n v="0"/>
    <n v="0"/>
    <n v="1"/>
  </r>
  <r>
    <x v="3"/>
    <x v="0"/>
    <x v="3"/>
    <n v="9960"/>
    <s v="CPR NOT OTHERWISE SPECIFIED"/>
    <x v="2"/>
    <n v="11"/>
    <n v="10"/>
    <n v="3300998"/>
    <n v="0"/>
    <n v="0"/>
    <n v="1.1000000000000001"/>
  </r>
  <r>
    <x v="3"/>
    <x v="0"/>
    <x v="0"/>
    <n v="9960"/>
    <s v="CPR NOT OTHERWISE SPECIFIED"/>
    <x v="2"/>
    <n v="11"/>
    <n v="11"/>
    <n v="3470917"/>
    <n v="0"/>
    <n v="0"/>
    <n v="1"/>
  </r>
  <r>
    <x v="3"/>
    <x v="0"/>
    <x v="1"/>
    <n v="9960"/>
    <s v="CPR NOT OTHERWISE SPECIFIED"/>
    <x v="2"/>
    <n v="4"/>
    <n v="3"/>
    <n v="3628916"/>
    <n v="0"/>
    <n v="0"/>
    <n v="1.3"/>
  </r>
  <r>
    <x v="3"/>
    <x v="0"/>
    <x v="2"/>
    <n v="9960"/>
    <s v="CPR NOT OTHERWISE SPECIFIED"/>
    <x v="2"/>
    <n v="4"/>
    <n v="3"/>
    <n v="3749775"/>
    <n v="0"/>
    <n v="0"/>
    <n v="1.3"/>
  </r>
  <r>
    <x v="3"/>
    <x v="0"/>
    <x v="4"/>
    <n v="9960"/>
    <s v="CPR NOT OTHERWISE SPECIFIED"/>
    <x v="2"/>
    <n v="1"/>
    <n v="1"/>
    <n v="3936902"/>
    <n v="0"/>
    <n v="0"/>
    <n v="1"/>
  </r>
  <r>
    <x v="3"/>
    <x v="1"/>
    <x v="3"/>
    <n v="9960"/>
    <s v="CPR NOT OTHERWISE SPECIFIED"/>
    <x v="2"/>
    <n v="7"/>
    <n v="7"/>
    <n v="3071799"/>
    <n v="0"/>
    <n v="0"/>
    <n v="1"/>
  </r>
  <r>
    <x v="3"/>
    <x v="1"/>
    <x v="0"/>
    <n v="9960"/>
    <s v="CPR NOT OTHERWISE SPECIFIED"/>
    <x v="2"/>
    <n v="11"/>
    <n v="11"/>
    <n v="3235436"/>
    <n v="0"/>
    <n v="0"/>
    <n v="1"/>
  </r>
  <r>
    <x v="3"/>
    <x v="1"/>
    <x v="1"/>
    <n v="9960"/>
    <s v="CPR NOT OTHERWISE SPECIFIED"/>
    <x v="2"/>
    <n v="15"/>
    <n v="15"/>
    <n v="3384031"/>
    <n v="0"/>
    <n v="0"/>
    <n v="1"/>
  </r>
  <r>
    <x v="3"/>
    <x v="1"/>
    <x v="2"/>
    <n v="9960"/>
    <s v="CPR NOT OTHERWISE SPECIFIED"/>
    <x v="2"/>
    <n v="16"/>
    <n v="12"/>
    <n v="3508216"/>
    <n v="0"/>
    <n v="0"/>
    <n v="1.3"/>
  </r>
  <r>
    <x v="3"/>
    <x v="1"/>
    <x v="4"/>
    <n v="9960"/>
    <s v="CPR NOT OTHERWISE SPECIFIED"/>
    <x v="2"/>
    <n v="8"/>
    <n v="7"/>
    <n v="3671994"/>
    <n v="0"/>
    <n v="0"/>
    <n v="1.1000000000000001"/>
  </r>
  <r>
    <x v="9"/>
    <x v="0"/>
    <x v="3"/>
    <n v="9960"/>
    <s v="CPR NOT OTHERWISE SPECIFIED"/>
    <x v="2"/>
    <n v="1"/>
    <n v="1"/>
    <n v="648256"/>
    <n v="0"/>
    <n v="0"/>
    <n v="1"/>
  </r>
  <r>
    <x v="4"/>
    <x v="0"/>
    <x v="3"/>
    <n v="9960"/>
    <s v="CPR NOT OTHERWISE SPECIFIED"/>
    <x v="2"/>
    <n v="2"/>
    <n v="1"/>
    <n v="629152"/>
    <n v="0"/>
    <n v="0"/>
    <n v="2"/>
  </r>
  <r>
    <x v="4"/>
    <x v="0"/>
    <x v="0"/>
    <n v="9960"/>
    <s v="CPR NOT OTHERWISE SPECIFIED"/>
    <x v="2"/>
    <n v="1"/>
    <n v="1"/>
    <n v="657814"/>
    <n v="0"/>
    <n v="0"/>
    <n v="1"/>
  </r>
  <r>
    <x v="4"/>
    <x v="1"/>
    <x v="3"/>
    <n v="9960"/>
    <s v="CPR NOT OTHERWISE SPECIFIED"/>
    <x v="2"/>
    <n v="5"/>
    <n v="5"/>
    <n v="566529"/>
    <n v="0"/>
    <n v="0"/>
    <n v="1"/>
  </r>
  <r>
    <x v="4"/>
    <x v="1"/>
    <x v="0"/>
    <n v="9960"/>
    <s v="CPR NOT OTHERWISE SPECIFIED"/>
    <x v="2"/>
    <n v="1"/>
    <n v="1"/>
    <n v="596943"/>
    <n v="0"/>
    <n v="0"/>
    <n v="1"/>
  </r>
  <r>
    <x v="4"/>
    <x v="1"/>
    <x v="1"/>
    <n v="9960"/>
    <s v="CPR NOT OTHERWISE SPECIFIED"/>
    <x v="2"/>
    <n v="12"/>
    <n v="7"/>
    <n v="630964"/>
    <n v="0"/>
    <n v="0"/>
    <n v="1.7"/>
  </r>
  <r>
    <x v="4"/>
    <x v="1"/>
    <x v="2"/>
    <n v="9960"/>
    <s v="CPR NOT OTHERWISE SPECIFIED"/>
    <x v="2"/>
    <n v="32"/>
    <n v="17"/>
    <n v="672205"/>
    <n v="0"/>
    <n v="0"/>
    <n v="1.9"/>
  </r>
  <r>
    <x v="4"/>
    <x v="1"/>
    <x v="4"/>
    <n v="9960"/>
    <s v="CPR NOT OTHERWISE SPECIFIED"/>
    <x v="2"/>
    <n v="15"/>
    <n v="9"/>
    <n v="700063"/>
    <n v="0"/>
    <n v="0"/>
    <n v="1.7"/>
  </r>
  <r>
    <x v="5"/>
    <x v="0"/>
    <x v="3"/>
    <n v="9960"/>
    <s v="CPR NOT OTHERWISE SPECIFIED"/>
    <x v="2"/>
    <n v="4"/>
    <n v="4"/>
    <n v="673128"/>
    <n v="0"/>
    <n v="0"/>
    <n v="1"/>
  </r>
  <r>
    <x v="5"/>
    <x v="0"/>
    <x v="0"/>
    <n v="9960"/>
    <s v="CPR NOT OTHERWISE SPECIFIED"/>
    <x v="2"/>
    <n v="1"/>
    <n v="1"/>
    <n v="683319"/>
    <n v="0"/>
    <n v="0"/>
    <n v="1"/>
  </r>
  <r>
    <x v="5"/>
    <x v="0"/>
    <x v="1"/>
    <n v="9960"/>
    <s v="CPR NOT OTHERWISE SPECIFIED"/>
    <x v="2"/>
    <n v="3"/>
    <n v="2"/>
    <n v="689942"/>
    <n v="0"/>
    <n v="0"/>
    <n v="1.5"/>
  </r>
  <r>
    <x v="5"/>
    <x v="0"/>
    <x v="2"/>
    <n v="9960"/>
    <s v="CPR NOT OTHERWISE SPECIFIED"/>
    <x v="2"/>
    <n v="1"/>
    <n v="1"/>
    <n v="700673"/>
    <n v="0"/>
    <n v="0"/>
    <n v="1"/>
  </r>
  <r>
    <x v="5"/>
    <x v="0"/>
    <x v="4"/>
    <n v="9960"/>
    <s v="CPR NOT OTHERWISE SPECIFIED"/>
    <x v="2"/>
    <n v="4"/>
    <n v="3"/>
    <n v="715593"/>
    <n v="0"/>
    <n v="0"/>
    <n v="1.3"/>
  </r>
  <r>
    <x v="5"/>
    <x v="1"/>
    <x v="3"/>
    <n v="9960"/>
    <s v="CPR NOT OTHERWISE SPECIFIED"/>
    <x v="2"/>
    <n v="10"/>
    <n v="9"/>
    <n v="408535"/>
    <n v="0"/>
    <n v="0"/>
    <n v="1.1000000000000001"/>
  </r>
  <r>
    <x v="5"/>
    <x v="1"/>
    <x v="0"/>
    <n v="9960"/>
    <s v="CPR NOT OTHERWISE SPECIFIED"/>
    <x v="2"/>
    <n v="4"/>
    <n v="2"/>
    <n v="426867"/>
    <n v="0"/>
    <n v="0"/>
    <n v="2"/>
  </r>
  <r>
    <x v="5"/>
    <x v="1"/>
    <x v="1"/>
    <n v="9960"/>
    <s v="CPR NOT OTHERWISE SPECIFIED"/>
    <x v="2"/>
    <n v="34"/>
    <n v="21"/>
    <n v="441607"/>
    <n v="0"/>
    <n v="0.1"/>
    <n v="1.6"/>
  </r>
  <r>
    <x v="5"/>
    <x v="1"/>
    <x v="2"/>
    <n v="9960"/>
    <s v="CPR NOT OTHERWISE SPECIFIED"/>
    <x v="2"/>
    <n v="58"/>
    <n v="28"/>
    <n v="462700"/>
    <n v="0.1"/>
    <n v="0.1"/>
    <n v="2.1"/>
  </r>
  <r>
    <x v="5"/>
    <x v="1"/>
    <x v="4"/>
    <n v="9960"/>
    <s v="CPR NOT OTHERWISE SPECIFIED"/>
    <x v="2"/>
    <n v="59"/>
    <n v="26"/>
    <n v="481785"/>
    <n v="0.1"/>
    <n v="0.1"/>
    <n v="2.2999999999999998"/>
  </r>
  <r>
    <x v="3"/>
    <x v="1"/>
    <x v="0"/>
    <n v="9960"/>
    <s v="CPR NOT OTHERWISE SPECIFIED"/>
    <x v="2"/>
    <n v="1"/>
    <n v="1"/>
    <n v="79594"/>
    <n v="0"/>
    <n v="0"/>
    <n v="1"/>
  </r>
  <r>
    <x v="5"/>
    <x v="1"/>
    <x v="3"/>
    <n v="9960"/>
    <s v="CPR NOT OTHERWISE SPECIFIED"/>
    <x v="2"/>
    <n v="1"/>
    <n v="1"/>
    <n v="13439"/>
    <n v="0.1"/>
    <n v="0.1"/>
    <n v="1"/>
  </r>
  <r>
    <x v="5"/>
    <x v="1"/>
    <x v="0"/>
    <n v="9960"/>
    <s v="CPR NOT OTHERWISE SPECIFIED"/>
    <x v="2"/>
    <n v="1"/>
    <n v="1"/>
    <n v="13468"/>
    <n v="0.1"/>
    <n v="0.1"/>
    <n v="1"/>
  </r>
  <r>
    <x v="5"/>
    <x v="1"/>
    <x v="1"/>
    <n v="9960"/>
    <s v="CPR NOT OTHERWISE SPECIFIED"/>
    <x v="2"/>
    <n v="1"/>
    <n v="1"/>
    <n v="13386"/>
    <n v="0.1"/>
    <n v="0.1"/>
    <n v="1"/>
  </r>
  <r>
    <x v="5"/>
    <x v="1"/>
    <x v="4"/>
    <n v="9960"/>
    <s v="CPR NOT OTHERWISE SPECIFIED"/>
    <x v="2"/>
    <n v="1"/>
    <n v="1"/>
    <n v="13650"/>
    <n v="0.1"/>
    <n v="0.1"/>
    <n v="1"/>
  </r>
  <r>
    <x v="2"/>
    <x v="1"/>
    <x v="3"/>
    <n v="9960"/>
    <s v="CPR NOT OTHERWISE SPECIFIED"/>
    <x v="2"/>
    <n v="0"/>
    <n v="0"/>
    <n v="128971"/>
    <n v="0"/>
    <n v="0"/>
    <n v="1"/>
  </r>
  <r>
    <x v="3"/>
    <x v="0"/>
    <x v="3"/>
    <n v="9960"/>
    <s v="CPR NOT OTHERWISE SPECIFIED"/>
    <x v="2"/>
    <n v="0"/>
    <n v="0"/>
    <n v="107452"/>
    <n v="0"/>
    <n v="0"/>
    <n v="1"/>
  </r>
  <r>
    <x v="3"/>
    <x v="0"/>
    <x v="1"/>
    <n v="9960"/>
    <s v="CPR NOT OTHERWISE SPECIFIED"/>
    <x v="2"/>
    <n v="0"/>
    <n v="0"/>
    <n v="107733"/>
    <n v="0"/>
    <n v="0"/>
    <n v="1"/>
  </r>
  <r>
    <x v="3"/>
    <x v="1"/>
    <x v="0"/>
    <n v="9960"/>
    <s v="CPR NOT OTHERWISE SPECIFIED"/>
    <x v="2"/>
    <n v="0"/>
    <n v="0"/>
    <n v="99954"/>
    <n v="0"/>
    <n v="0"/>
    <n v="1"/>
  </r>
  <r>
    <x v="3"/>
    <x v="1"/>
    <x v="1"/>
    <n v="9960"/>
    <s v="CPR NOT OTHERWISE SPECIFIED"/>
    <x v="2"/>
    <n v="0"/>
    <n v="0"/>
    <n v="99502"/>
    <n v="0"/>
    <n v="0"/>
    <n v="1.3"/>
  </r>
  <r>
    <x v="3"/>
    <x v="1"/>
    <x v="2"/>
    <n v="9960"/>
    <s v="CPR NOT OTHERWISE SPECIFIED"/>
    <x v="2"/>
    <n v="0"/>
    <n v="0"/>
    <n v="98945"/>
    <n v="0"/>
    <n v="0"/>
    <n v="1"/>
  </r>
  <r>
    <x v="4"/>
    <x v="0"/>
    <x v="0"/>
    <n v="9960"/>
    <s v="CPR NOT OTHERWISE SPECIFIED"/>
    <x v="2"/>
    <n v="0"/>
    <n v="0"/>
    <n v="13378"/>
    <n v="0.1"/>
    <n v="0.1"/>
    <n v="1"/>
  </r>
  <r>
    <x v="4"/>
    <x v="1"/>
    <x v="2"/>
    <n v="9960"/>
    <s v="CPR NOT OTHERWISE SPECIFIED"/>
    <x v="2"/>
    <n v="0"/>
    <n v="0"/>
    <n v="10696"/>
    <n v="0.1"/>
    <n v="0.1"/>
    <n v="1"/>
  </r>
  <r>
    <x v="5"/>
    <x v="0"/>
    <x v="3"/>
    <n v="9960"/>
    <s v="CPR NOT OTHERWISE SPECIFIED"/>
    <x v="2"/>
    <n v="0"/>
    <n v="0"/>
    <n v="15899"/>
    <n v="0.1"/>
    <n v="0.1"/>
    <n v="1"/>
  </r>
  <r>
    <x v="5"/>
    <x v="1"/>
    <x v="1"/>
    <n v="9960"/>
    <s v="CPR NOT OTHERWISE SPECIFIED"/>
    <x v="2"/>
    <n v="0"/>
    <n v="0"/>
    <n v="9014"/>
    <n v="0.1"/>
    <n v="0.1"/>
    <n v="1"/>
  </r>
  <r>
    <x v="5"/>
    <x v="1"/>
    <x v="2"/>
    <n v="9960"/>
    <s v="CPR NOT OTHERWISE SPECIFIED"/>
    <x v="2"/>
    <n v="0"/>
    <n v="0"/>
    <n v="6421"/>
    <n v="0.3"/>
    <n v="0.3"/>
    <n v="1"/>
  </r>
  <r>
    <x v="0"/>
    <x v="1"/>
    <x v="1"/>
    <n v="9960"/>
    <s v="CPR NOT OTHERWISE SPECIFIED"/>
    <x v="2"/>
    <n v="1"/>
    <n v="1"/>
    <n v="19662"/>
    <n v="0.1"/>
    <n v="0.1"/>
    <n v="1"/>
  </r>
  <r>
    <x v="0"/>
    <x v="1"/>
    <x v="2"/>
    <n v="9960"/>
    <s v="CPR NOT OTHERWISE SPECIFIED"/>
    <x v="2"/>
    <n v="1"/>
    <n v="1"/>
    <n v="15397"/>
    <n v="0.1"/>
    <n v="0.1"/>
    <n v="1"/>
  </r>
  <r>
    <x v="6"/>
    <x v="0"/>
    <x v="0"/>
    <n v="9960"/>
    <s v="CPR NOT OTHERWISE SPECIFIED"/>
    <x v="2"/>
    <n v="1"/>
    <n v="1"/>
    <s v="&amp;nbsp;"/>
    <s v="&amp;nbsp;"/>
    <s v="&amp;nbsp;"/>
    <n v="1"/>
  </r>
  <r>
    <x v="1"/>
    <x v="1"/>
    <x v="4"/>
    <n v="9960"/>
    <s v="CPR NOT OTHERWISE SPECIFIED"/>
    <x v="2"/>
    <n v="1"/>
    <n v="1"/>
    <n v="37324"/>
    <n v="0"/>
    <n v="0"/>
    <n v="1"/>
  </r>
  <r>
    <x v="7"/>
    <x v="1"/>
    <x v="1"/>
    <n v="9960"/>
    <s v="CPR NOT OTHERWISE SPECIFIED"/>
    <x v="2"/>
    <n v="1"/>
    <n v="1"/>
    <n v="33168"/>
    <n v="0"/>
    <n v="0"/>
    <n v="1"/>
  </r>
  <r>
    <x v="7"/>
    <x v="1"/>
    <x v="2"/>
    <n v="9960"/>
    <s v="CPR NOT OTHERWISE SPECIFIED"/>
    <x v="2"/>
    <n v="2"/>
    <n v="1"/>
    <n v="27122"/>
    <n v="0"/>
    <n v="0.1"/>
    <n v="2"/>
  </r>
  <r>
    <x v="2"/>
    <x v="0"/>
    <x v="2"/>
    <n v="9960"/>
    <s v="CPR NOT OTHERWISE SPECIFIED"/>
    <x v="2"/>
    <n v="4"/>
    <n v="3"/>
    <n v="287011"/>
    <n v="0"/>
    <n v="0"/>
    <n v="1.3"/>
  </r>
  <r>
    <x v="2"/>
    <x v="1"/>
    <x v="0"/>
    <n v="9960"/>
    <s v="CPR NOT OTHERWISE SPECIFIED"/>
    <x v="2"/>
    <n v="2"/>
    <n v="2"/>
    <s v="&amp;nbsp;"/>
    <s v="&amp;nbsp;"/>
    <s v="&amp;nbsp;"/>
    <n v="1"/>
  </r>
  <r>
    <x v="2"/>
    <x v="1"/>
    <x v="1"/>
    <n v="9960"/>
    <s v="CPR NOT OTHERWISE SPECIFIED"/>
    <x v="2"/>
    <n v="3"/>
    <n v="3"/>
    <n v="327358"/>
    <n v="0"/>
    <n v="0"/>
    <n v="1"/>
  </r>
  <r>
    <x v="2"/>
    <x v="1"/>
    <x v="2"/>
    <n v="9960"/>
    <s v="CPR NOT OTHERWISE SPECIFIED"/>
    <x v="2"/>
    <n v="2"/>
    <n v="2"/>
    <n v="275118"/>
    <n v="0"/>
    <n v="0"/>
    <n v="1"/>
  </r>
  <r>
    <x v="3"/>
    <x v="0"/>
    <x v="0"/>
    <n v="9960"/>
    <s v="CPR NOT OTHERWISE SPECIFIED"/>
    <x v="2"/>
    <n v="2"/>
    <n v="2"/>
    <s v="&amp;nbsp;"/>
    <s v="&amp;nbsp;"/>
    <s v="&amp;nbsp;"/>
    <n v="1"/>
  </r>
  <r>
    <x v="3"/>
    <x v="0"/>
    <x v="2"/>
    <n v="9960"/>
    <s v="CPR NOT OTHERWISE SPECIFIED"/>
    <x v="2"/>
    <n v="3"/>
    <n v="3"/>
    <n v="331916"/>
    <n v="0"/>
    <n v="0"/>
    <n v="1"/>
  </r>
  <r>
    <x v="3"/>
    <x v="0"/>
    <x v="4"/>
    <n v="9960"/>
    <s v="CPR NOT OTHERWISE SPECIFIED"/>
    <x v="2"/>
    <n v="3"/>
    <n v="2"/>
    <n v="336006"/>
    <n v="0"/>
    <n v="0"/>
    <n v="1.5"/>
  </r>
  <r>
    <x v="3"/>
    <x v="1"/>
    <x v="0"/>
    <n v="9960"/>
    <s v="CPR NOT OTHERWISE SPECIFIED"/>
    <x v="2"/>
    <n v="7"/>
    <n v="7"/>
    <s v="&amp;nbsp;"/>
    <s v="&amp;nbsp;"/>
    <s v="&amp;nbsp;"/>
    <n v="1"/>
  </r>
  <r>
    <x v="3"/>
    <x v="1"/>
    <x v="1"/>
    <n v="9960"/>
    <s v="CPR NOT OTHERWISE SPECIFIED"/>
    <x v="2"/>
    <n v="9"/>
    <n v="7"/>
    <n v="338270"/>
    <n v="0"/>
    <n v="0"/>
    <n v="1.3"/>
  </r>
  <r>
    <x v="3"/>
    <x v="1"/>
    <x v="2"/>
    <n v="9960"/>
    <s v="CPR NOT OTHERWISE SPECIFIED"/>
    <x v="2"/>
    <n v="4"/>
    <n v="4"/>
    <n v="317489"/>
    <n v="0"/>
    <n v="0"/>
    <n v="1"/>
  </r>
  <r>
    <x v="3"/>
    <x v="1"/>
    <x v="4"/>
    <n v="9960"/>
    <s v="CPR NOT OTHERWISE SPECIFIED"/>
    <x v="2"/>
    <n v="2"/>
    <n v="2"/>
    <n v="313135"/>
    <n v="0"/>
    <n v="0"/>
    <n v="1"/>
  </r>
  <r>
    <x v="4"/>
    <x v="0"/>
    <x v="0"/>
    <n v="9960"/>
    <s v="CPR NOT OTHERWISE SPECIFIED"/>
    <x v="2"/>
    <n v="1"/>
    <n v="1"/>
    <s v="&amp;nbsp;"/>
    <s v="&amp;nbsp;"/>
    <s v="&amp;nbsp;"/>
    <n v="1"/>
  </r>
  <r>
    <x v="4"/>
    <x v="0"/>
    <x v="1"/>
    <n v="9960"/>
    <s v="CPR NOT OTHERWISE SPECIFIED"/>
    <x v="2"/>
    <n v="1"/>
    <n v="1"/>
    <n v="355080"/>
    <n v="0"/>
    <n v="0"/>
    <n v="1"/>
  </r>
  <r>
    <x v="4"/>
    <x v="0"/>
    <x v="2"/>
    <n v="9960"/>
    <s v="CPR NOT OTHERWISE SPECIFIED"/>
    <x v="2"/>
    <n v="2"/>
    <n v="2"/>
    <n v="390889"/>
    <n v="0"/>
    <n v="0"/>
    <n v="1"/>
  </r>
  <r>
    <x v="4"/>
    <x v="1"/>
    <x v="0"/>
    <n v="9960"/>
    <s v="CPR NOT OTHERWISE SPECIFIED"/>
    <x v="2"/>
    <n v="5"/>
    <n v="5"/>
    <s v="&amp;nbsp;"/>
    <s v="&amp;nbsp;"/>
    <s v="&amp;nbsp;"/>
    <n v="1"/>
  </r>
  <r>
    <x v="4"/>
    <x v="1"/>
    <x v="1"/>
    <n v="9960"/>
    <s v="CPR NOT OTHERWISE SPECIFIED"/>
    <x v="2"/>
    <n v="8"/>
    <n v="6"/>
    <n v="304141"/>
    <n v="0"/>
    <n v="0"/>
    <n v="1.3"/>
  </r>
  <r>
    <x v="4"/>
    <x v="1"/>
    <x v="2"/>
    <n v="9960"/>
    <s v="CPR NOT OTHERWISE SPECIFIED"/>
    <x v="2"/>
    <n v="4"/>
    <n v="3"/>
    <n v="331689"/>
    <n v="0"/>
    <n v="0"/>
    <n v="1.3"/>
  </r>
  <r>
    <x v="5"/>
    <x v="0"/>
    <x v="0"/>
    <n v="9960"/>
    <s v="CPR NOT OTHERWISE SPECIFIED"/>
    <x v="2"/>
    <n v="2"/>
    <n v="2"/>
    <s v="&amp;nbsp;"/>
    <s v="&amp;nbsp;"/>
    <s v="&amp;nbsp;"/>
    <n v="1"/>
  </r>
  <r>
    <x v="5"/>
    <x v="0"/>
    <x v="1"/>
    <n v="9960"/>
    <s v="CPR NOT OTHERWISE SPECIFIED"/>
    <x v="2"/>
    <n v="4"/>
    <n v="4"/>
    <n v="270032"/>
    <n v="0"/>
    <n v="0"/>
    <n v="1"/>
  </r>
  <r>
    <x v="5"/>
    <x v="0"/>
    <x v="4"/>
    <n v="9960"/>
    <s v="CPR NOT OTHERWISE SPECIFIED"/>
    <x v="2"/>
    <n v="1"/>
    <n v="1"/>
    <n v="331711"/>
    <n v="0"/>
    <n v="0"/>
    <n v="1"/>
  </r>
  <r>
    <x v="5"/>
    <x v="1"/>
    <x v="0"/>
    <n v="9960"/>
    <s v="CPR NOT OTHERWISE SPECIFIED"/>
    <x v="2"/>
    <n v="3"/>
    <n v="3"/>
    <s v="&amp;nbsp;"/>
    <s v="&amp;nbsp;"/>
    <s v="&amp;nbsp;"/>
    <n v="1"/>
  </r>
  <r>
    <x v="5"/>
    <x v="1"/>
    <x v="1"/>
    <n v="9960"/>
    <s v="CPR NOT OTHERWISE SPECIFIED"/>
    <x v="2"/>
    <n v="2"/>
    <n v="2"/>
    <n v="184194"/>
    <n v="0"/>
    <n v="0"/>
    <n v="1"/>
  </r>
  <r>
    <x v="5"/>
    <x v="1"/>
    <x v="2"/>
    <n v="9960"/>
    <s v="CPR NOT OTHERWISE SPECIFIED"/>
    <x v="2"/>
    <n v="6"/>
    <n v="5"/>
    <n v="203096"/>
    <n v="0"/>
    <n v="0"/>
    <n v="1.2"/>
  </r>
  <r>
    <x v="3"/>
    <x v="1"/>
    <x v="3"/>
    <n v="9960"/>
    <s v="CPR NOT OTHERWISE SPECIFIED"/>
    <x v="2"/>
    <n v="1"/>
    <n v="1"/>
    <n v="63303"/>
    <n v="0"/>
    <n v="0"/>
    <n v="1"/>
  </r>
  <r>
    <x v="5"/>
    <x v="1"/>
    <x v="2"/>
    <n v="9960"/>
    <s v="CPR NOT OTHERWISE SPECIFIED"/>
    <x v="2"/>
    <n v="1"/>
    <n v="1"/>
    <n v="10115"/>
    <n v="0.1"/>
    <n v="0.1"/>
    <n v="1"/>
  </r>
  <r>
    <x v="4"/>
    <x v="1"/>
    <x v="4"/>
    <n v="9960"/>
    <s v="CPR NOT OTHERWISE SPECIFIED"/>
    <x v="2"/>
    <n v="1"/>
    <n v="1"/>
    <n v="17389"/>
    <n v="0.1"/>
    <n v="0.1"/>
    <n v="1"/>
  </r>
  <r>
    <x v="3"/>
    <x v="1"/>
    <x v="3"/>
    <n v="9960"/>
    <s v="CPR NOT OTHERWISE SPECIFIED"/>
    <x v="2"/>
    <n v="1"/>
    <n v="1"/>
    <n v="68160"/>
    <n v="0"/>
    <n v="0"/>
    <n v="1"/>
  </r>
  <r>
    <x v="9"/>
    <x v="0"/>
    <x v="2"/>
    <n v="9960"/>
    <s v="CPR NOT OTHERWISE SPECIFIED"/>
    <x v="2"/>
    <n v="1"/>
    <n v="1"/>
    <n v="13883"/>
    <n v="0.1"/>
    <n v="0.1"/>
    <n v="1"/>
  </r>
  <r>
    <x v="2"/>
    <x v="1"/>
    <x v="3"/>
    <n v="9960"/>
    <s v="CPR NOT OTHERWISE SPECIFIED"/>
    <x v="2"/>
    <n v="1"/>
    <n v="1"/>
    <n v="69760"/>
    <n v="0"/>
    <n v="0"/>
    <n v="1"/>
  </r>
  <r>
    <x v="5"/>
    <x v="0"/>
    <x v="0"/>
    <n v="9960"/>
    <s v="CPR NOT OTHERWISE SPECIFIED"/>
    <x v="2"/>
    <n v="1"/>
    <n v="1"/>
    <n v="14408"/>
    <n v="0.1"/>
    <n v="0.1"/>
    <n v="1"/>
  </r>
  <r>
    <x v="7"/>
    <x v="1"/>
    <x v="0"/>
    <n v="9960"/>
    <s v="CPR NOT OTHERWISE SPECIFIED"/>
    <x v="2"/>
    <n v="1"/>
    <n v="1"/>
    <n v="8792"/>
    <n v="0.1"/>
    <n v="0.1"/>
    <n v="1"/>
  </r>
  <r>
    <x v="3"/>
    <x v="0"/>
    <x v="3"/>
    <n v="9960"/>
    <s v="CPR NOT OTHERWISE SPECIFIED"/>
    <x v="2"/>
    <n v="2"/>
    <n v="2"/>
    <n v="76426"/>
    <n v="0"/>
    <n v="0"/>
    <n v="1"/>
  </r>
  <r>
    <x v="3"/>
    <x v="0"/>
    <x v="2"/>
    <n v="9960"/>
    <s v="CPR NOT OTHERWISE SPECIFIED"/>
    <x v="2"/>
    <n v="1"/>
    <n v="1"/>
    <n v="76514"/>
    <n v="0"/>
    <n v="0"/>
    <n v="1"/>
  </r>
  <r>
    <x v="3"/>
    <x v="1"/>
    <x v="0"/>
    <n v="9960"/>
    <s v="CPR NOT OTHERWISE SPECIFIED"/>
    <x v="2"/>
    <n v="1"/>
    <n v="1"/>
    <n v="68458"/>
    <n v="0"/>
    <n v="0"/>
    <n v="1"/>
  </r>
  <r>
    <x v="2"/>
    <x v="0"/>
    <x v="1"/>
    <n v="9960"/>
    <s v="CPR NOT OTHERWISE SPECIFIED"/>
    <x v="2"/>
    <n v="1"/>
    <n v="1"/>
    <n v="32487"/>
    <n v="0"/>
    <n v="0"/>
    <n v="1"/>
  </r>
  <r>
    <x v="3"/>
    <x v="0"/>
    <x v="2"/>
    <n v="9960"/>
    <s v="CPR NOT OTHERWISE SPECIFIED"/>
    <x v="2"/>
    <n v="1"/>
    <n v="1"/>
    <n v="32679"/>
    <n v="0"/>
    <n v="0"/>
    <n v="1"/>
  </r>
  <r>
    <x v="3"/>
    <x v="1"/>
    <x v="0"/>
    <n v="9960"/>
    <s v="CPR NOT OTHERWISE SPECIFIED"/>
    <x v="2"/>
    <n v="1"/>
    <n v="1"/>
    <n v="31647"/>
    <n v="0"/>
    <n v="0"/>
    <n v="1"/>
  </r>
  <r>
    <x v="3"/>
    <x v="1"/>
    <x v="4"/>
    <n v="9960"/>
    <s v="CPR NOT OTHERWISE SPECIFIED"/>
    <x v="2"/>
    <n v="1"/>
    <n v="1"/>
    <n v="32556"/>
    <n v="0"/>
    <n v="0"/>
    <n v="1"/>
  </r>
  <r>
    <x v="2"/>
    <x v="0"/>
    <x v="0"/>
    <n v="9960"/>
    <s v="CPR NOT OTHERWISE SPECIFIED"/>
    <x v="2"/>
    <n v="8"/>
    <n v="5"/>
    <n v="525478"/>
    <n v="0"/>
    <n v="0"/>
    <n v="1.6"/>
  </r>
  <r>
    <x v="2"/>
    <x v="0"/>
    <x v="1"/>
    <n v="9960"/>
    <s v="CPR NOT OTHERWISE SPECIFIED"/>
    <x v="2"/>
    <n v="3"/>
    <n v="2"/>
    <n v="528866"/>
    <n v="0"/>
    <n v="0"/>
    <n v="1.5"/>
  </r>
  <r>
    <x v="3"/>
    <x v="0"/>
    <x v="4"/>
    <n v="9960"/>
    <s v="CPR NOT OTHERWISE SPECIFIED"/>
    <x v="2"/>
    <n v="5"/>
    <n v="3"/>
    <n v="485848"/>
    <n v="0"/>
    <n v="0"/>
    <n v="1.7"/>
  </r>
  <r>
    <x v="3"/>
    <x v="1"/>
    <x v="3"/>
    <n v="9960"/>
    <s v="CPR NOT OTHERWISE SPECIFIED"/>
    <x v="2"/>
    <n v="107"/>
    <n v="84"/>
    <n v="406678"/>
    <n v="0.2"/>
    <n v="0.3"/>
    <n v="1.3"/>
  </r>
  <r>
    <x v="5"/>
    <x v="1"/>
    <x v="2"/>
    <n v="9960"/>
    <s v="CPR NOT OTHERWISE SPECIFIED"/>
    <x v="2"/>
    <n v="25"/>
    <n v="20"/>
    <n v="64433"/>
    <n v="0.3"/>
    <n v="0.4"/>
    <n v="1.3"/>
  </r>
  <r>
    <x v="6"/>
    <x v="1"/>
    <x v="0"/>
    <n v="9960"/>
    <s v="CPR NOT OTHERWISE SPECIFIED"/>
    <x v="2"/>
    <n v="3"/>
    <n v="1"/>
    <n v="132966"/>
    <n v="0"/>
    <n v="0"/>
    <n v="3"/>
  </r>
  <r>
    <x v="6"/>
    <x v="1"/>
    <x v="1"/>
    <n v="9960"/>
    <s v="CPR NOT OTHERWISE SPECIFIED"/>
    <x v="2"/>
    <n v="1"/>
    <n v="1"/>
    <n v="131758"/>
    <n v="0"/>
    <n v="0"/>
    <n v="1"/>
  </r>
  <r>
    <x v="7"/>
    <x v="1"/>
    <x v="0"/>
    <n v="9960"/>
    <s v="CPR NOT OTHERWISE SPECIFIED"/>
    <x v="2"/>
    <n v="1"/>
    <n v="1"/>
    <n v="58616"/>
    <n v="0"/>
    <n v="0"/>
    <n v="1"/>
  </r>
  <r>
    <x v="2"/>
    <x v="0"/>
    <x v="2"/>
    <n v="9960"/>
    <s v="CPR NOT OTHERWISE SPECIFIED"/>
    <x v="2"/>
    <n v="5"/>
    <n v="4"/>
    <n v="528916"/>
    <n v="0"/>
    <n v="0"/>
    <n v="1.3"/>
  </r>
  <r>
    <x v="4"/>
    <x v="0"/>
    <x v="2"/>
    <n v="9960"/>
    <s v="CPR NOT OTHERWISE SPECIFIED"/>
    <x v="2"/>
    <n v="17"/>
    <n v="8"/>
    <n v="116261"/>
    <n v="0.1"/>
    <n v="0.1"/>
    <n v="2.1"/>
  </r>
  <r>
    <x v="4"/>
    <x v="1"/>
    <x v="4"/>
    <n v="9960"/>
    <s v="CPR NOT OTHERWISE SPECIFIED"/>
    <x v="2"/>
    <n v="26"/>
    <n v="19"/>
    <n v="108890"/>
    <n v="0.2"/>
    <n v="0.2"/>
    <n v="1.4"/>
  </r>
  <r>
    <x v="0"/>
    <x v="0"/>
    <x v="1"/>
    <n v="9960"/>
    <s v="CPR NOT OTHERWISE SPECIFIED"/>
    <x v="2"/>
    <n v="1"/>
    <n v="1"/>
    <n v="37337"/>
    <n v="0"/>
    <n v="0"/>
    <n v="1"/>
  </r>
  <r>
    <x v="7"/>
    <x v="1"/>
    <x v="3"/>
    <n v="9960"/>
    <s v="CPR NOT OTHERWISE SPECIFIED"/>
    <x v="2"/>
    <n v="3"/>
    <n v="3"/>
    <n v="54807"/>
    <n v="0.1"/>
    <n v="0.1"/>
    <n v="1"/>
  </r>
  <r>
    <x v="2"/>
    <x v="0"/>
    <x v="4"/>
    <n v="9960"/>
    <s v="CPR NOT OTHERWISE SPECIFIED"/>
    <x v="2"/>
    <n v="1"/>
    <n v="1"/>
    <n v="522613"/>
    <n v="0"/>
    <n v="0"/>
    <n v="1"/>
  </r>
  <r>
    <x v="2"/>
    <x v="1"/>
    <x v="3"/>
    <n v="9960"/>
    <s v="CPR NOT OTHERWISE SPECIFIED"/>
    <x v="2"/>
    <n v="27"/>
    <n v="21"/>
    <n v="476043"/>
    <n v="0"/>
    <n v="0.1"/>
    <n v="1.3"/>
  </r>
  <r>
    <x v="2"/>
    <x v="1"/>
    <x v="2"/>
    <n v="9960"/>
    <s v="CPR NOT OTHERWISE SPECIFIED"/>
    <x v="2"/>
    <n v="11"/>
    <n v="7"/>
    <n v="486722"/>
    <n v="0"/>
    <n v="0"/>
    <n v="1.6"/>
  </r>
  <r>
    <x v="9"/>
    <x v="1"/>
    <x v="3"/>
    <n v="9960"/>
    <s v="CPR NOT OTHERWISE SPECIFIED"/>
    <x v="2"/>
    <n v="2"/>
    <n v="1"/>
    <n v="109016"/>
    <n v="0"/>
    <n v="0"/>
    <n v="2"/>
  </r>
  <r>
    <x v="5"/>
    <x v="0"/>
    <x v="2"/>
    <n v="9960"/>
    <s v="CPR NOT OTHERWISE SPECIFIED"/>
    <x v="2"/>
    <n v="24"/>
    <n v="14"/>
    <n v="84910"/>
    <n v="0.2"/>
    <n v="0.3"/>
    <n v="1.7"/>
  </r>
  <r>
    <x v="5"/>
    <x v="1"/>
    <x v="1"/>
    <n v="9960"/>
    <s v="CPR NOT OTHERWISE SPECIFIED"/>
    <x v="2"/>
    <n v="25"/>
    <n v="20"/>
    <n v="62446"/>
    <n v="0.3"/>
    <n v="0.4"/>
    <n v="1.3"/>
  </r>
  <r>
    <x v="5"/>
    <x v="1"/>
    <x v="4"/>
    <n v="9960"/>
    <s v="CPR NOT OTHERWISE SPECIFIED"/>
    <x v="2"/>
    <n v="9"/>
    <n v="9"/>
    <n v="68025"/>
    <n v="0.1"/>
    <n v="0.1"/>
    <n v="1"/>
  </r>
  <r>
    <x v="2"/>
    <x v="0"/>
    <x v="3"/>
    <n v="9960"/>
    <s v="CPR NOT OTHERWISE SPECIFIED"/>
    <x v="2"/>
    <n v="16"/>
    <n v="14"/>
    <n v="509674"/>
    <n v="0"/>
    <n v="0"/>
    <n v="1.1000000000000001"/>
  </r>
  <r>
    <x v="2"/>
    <x v="1"/>
    <x v="0"/>
    <n v="9960"/>
    <s v="CPR NOT OTHERWISE SPECIFIED"/>
    <x v="2"/>
    <n v="20"/>
    <n v="14"/>
    <n v="492606"/>
    <n v="0"/>
    <n v="0"/>
    <n v="1.4"/>
  </r>
  <r>
    <x v="2"/>
    <x v="1"/>
    <x v="1"/>
    <n v="9960"/>
    <s v="CPR NOT OTHERWISE SPECIFIED"/>
    <x v="2"/>
    <n v="7"/>
    <n v="7"/>
    <n v="493027"/>
    <n v="0"/>
    <n v="0"/>
    <n v="1"/>
  </r>
  <r>
    <x v="9"/>
    <x v="0"/>
    <x v="0"/>
    <n v="9960"/>
    <s v="CPR NOT OTHERWISE SPECIFIED"/>
    <x v="2"/>
    <n v="1"/>
    <n v="1"/>
    <n v="108772"/>
    <n v="0"/>
    <n v="0"/>
    <n v="1"/>
  </r>
  <r>
    <x v="9"/>
    <x v="0"/>
    <x v="1"/>
    <n v="9960"/>
    <s v="CPR NOT OTHERWISE SPECIFIED"/>
    <x v="2"/>
    <n v="1"/>
    <n v="1"/>
    <n v="107277"/>
    <n v="0"/>
    <n v="0"/>
    <n v="1"/>
  </r>
  <r>
    <x v="5"/>
    <x v="0"/>
    <x v="0"/>
    <n v="9960"/>
    <s v="CPR NOT OTHERWISE SPECIFIED"/>
    <x v="2"/>
    <n v="40"/>
    <n v="31"/>
    <n v="82201"/>
    <n v="0.4"/>
    <n v="0.5"/>
    <n v="1.3"/>
  </r>
  <r>
    <x v="5"/>
    <x v="0"/>
    <x v="1"/>
    <n v="9960"/>
    <s v="CPR NOT OTHERWISE SPECIFIED"/>
    <x v="2"/>
    <n v="23"/>
    <n v="19"/>
    <n v="82732"/>
    <n v="0.2"/>
    <n v="0.3"/>
    <n v="1.2"/>
  </r>
  <r>
    <x v="5"/>
    <x v="0"/>
    <x v="4"/>
    <n v="9960"/>
    <s v="CPR NOT OTHERWISE SPECIFIED"/>
    <x v="2"/>
    <n v="30"/>
    <n v="21"/>
    <n v="89104"/>
    <n v="0.2"/>
    <n v="0.3"/>
    <n v="1.4"/>
  </r>
  <r>
    <x v="0"/>
    <x v="0"/>
    <x v="3"/>
    <n v="9960"/>
    <s v="CPR NOT OTHERWISE SPECIFIED"/>
    <x v="2"/>
    <n v="2"/>
    <n v="2"/>
    <n v="33617"/>
    <n v="0.1"/>
    <n v="0.1"/>
    <n v="1"/>
  </r>
  <r>
    <x v="0"/>
    <x v="1"/>
    <x v="0"/>
    <n v="9960"/>
    <s v="CPR NOT OTHERWISE SPECIFIED"/>
    <x v="2"/>
    <n v="12"/>
    <n v="7"/>
    <n v="38092"/>
    <n v="0.2"/>
    <n v="0.3"/>
    <n v="1.7"/>
  </r>
  <r>
    <x v="0"/>
    <x v="1"/>
    <x v="1"/>
    <n v="9960"/>
    <s v="CPR NOT OTHERWISE SPECIFIED"/>
    <x v="2"/>
    <n v="4"/>
    <n v="3"/>
    <n v="38882"/>
    <n v="0.1"/>
    <n v="0.1"/>
    <n v="1.3"/>
  </r>
  <r>
    <x v="1"/>
    <x v="0"/>
    <x v="1"/>
    <n v="9960"/>
    <s v="CPR NOT OTHERWISE SPECIFIED"/>
    <x v="2"/>
    <n v="2"/>
    <n v="1"/>
    <n v="112893"/>
    <n v="0"/>
    <n v="0"/>
    <n v="2"/>
  </r>
  <r>
    <x v="1"/>
    <x v="1"/>
    <x v="3"/>
    <n v="9960"/>
    <s v="CPR NOT OTHERWISE SPECIFIED"/>
    <x v="2"/>
    <n v="2"/>
    <n v="2"/>
    <n v="108884"/>
    <n v="0"/>
    <n v="0"/>
    <n v="1"/>
  </r>
  <r>
    <x v="8"/>
    <x v="1"/>
    <x v="3"/>
    <n v="9960"/>
    <s v="CPR NOT OTHERWISE SPECIFIED"/>
    <x v="2"/>
    <n v="5"/>
    <n v="2"/>
    <n v="57052"/>
    <n v="0"/>
    <n v="0.1"/>
    <n v="2.5"/>
  </r>
  <r>
    <x v="2"/>
    <x v="1"/>
    <x v="4"/>
    <n v="9960"/>
    <s v="CPR NOT OTHERWISE SPECIFIED"/>
    <x v="2"/>
    <n v="6"/>
    <n v="6"/>
    <n v="472781"/>
    <n v="0"/>
    <n v="0"/>
    <n v="1"/>
  </r>
  <r>
    <x v="3"/>
    <x v="1"/>
    <x v="2"/>
    <n v="9960"/>
    <s v="CPR NOT OTHERWISE SPECIFIED"/>
    <x v="2"/>
    <n v="25"/>
    <n v="20"/>
    <n v="439256"/>
    <n v="0"/>
    <n v="0.1"/>
    <n v="1.3"/>
  </r>
  <r>
    <x v="9"/>
    <x v="1"/>
    <x v="0"/>
    <n v="9960"/>
    <s v="CPR NOT OTHERWISE SPECIFIED"/>
    <x v="2"/>
    <n v="1"/>
    <n v="1"/>
    <n v="113775"/>
    <n v="0"/>
    <n v="0"/>
    <n v="1"/>
  </r>
  <r>
    <x v="9"/>
    <x v="1"/>
    <x v="4"/>
    <n v="9960"/>
    <s v="CPR NOT OTHERWISE SPECIFIED"/>
    <x v="2"/>
    <n v="3"/>
    <n v="2"/>
    <n v="112083"/>
    <n v="0"/>
    <n v="0"/>
    <n v="1.5"/>
  </r>
  <r>
    <x v="5"/>
    <x v="1"/>
    <x v="3"/>
    <n v="9960"/>
    <s v="CPR NOT OTHERWISE SPECIFIED"/>
    <x v="2"/>
    <n v="102"/>
    <n v="79"/>
    <n v="59124"/>
    <n v="1.3"/>
    <n v="1.7"/>
    <n v="1.3"/>
  </r>
  <r>
    <x v="0"/>
    <x v="0"/>
    <x v="0"/>
    <n v="9960"/>
    <s v="CPR NOT OTHERWISE SPECIFIED"/>
    <x v="2"/>
    <n v="3"/>
    <n v="2"/>
    <n v="36478"/>
    <n v="0.1"/>
    <n v="0.1"/>
    <n v="1.5"/>
  </r>
  <r>
    <x v="6"/>
    <x v="0"/>
    <x v="3"/>
    <n v="9960"/>
    <s v="CPR NOT OTHERWISE SPECIFIED"/>
    <x v="2"/>
    <n v="6"/>
    <n v="4"/>
    <n v="123653"/>
    <n v="0"/>
    <n v="0"/>
    <n v="1.5"/>
  </r>
  <r>
    <x v="7"/>
    <x v="1"/>
    <x v="2"/>
    <n v="9960"/>
    <s v="CPR NOT OTHERWISE SPECIFIED"/>
    <x v="2"/>
    <n v="1"/>
    <n v="1"/>
    <n v="59843"/>
    <n v="0"/>
    <n v="0"/>
    <n v="1"/>
  </r>
  <r>
    <x v="8"/>
    <x v="0"/>
    <x v="0"/>
    <n v="9960"/>
    <s v="CPR NOT OTHERWISE SPECIFIED"/>
    <x v="2"/>
    <n v="2"/>
    <n v="2"/>
    <n v="57097"/>
    <n v="0"/>
    <n v="0"/>
    <n v="1"/>
  </r>
  <r>
    <x v="3"/>
    <x v="0"/>
    <x v="3"/>
    <n v="9960"/>
    <s v="CPR NOT OTHERWISE SPECIFIED"/>
    <x v="2"/>
    <n v="48"/>
    <n v="37"/>
    <n v="444401"/>
    <n v="0.1"/>
    <n v="0.1"/>
    <n v="1.3"/>
  </r>
  <r>
    <x v="3"/>
    <x v="0"/>
    <x v="2"/>
    <n v="9960"/>
    <s v="CPR NOT OTHERWISE SPECIFIED"/>
    <x v="2"/>
    <n v="8"/>
    <n v="6"/>
    <n v="479057"/>
    <n v="0"/>
    <n v="0"/>
    <n v="1.3"/>
  </r>
  <r>
    <x v="3"/>
    <x v="1"/>
    <x v="0"/>
    <n v="9960"/>
    <s v="CPR NOT OTHERWISE SPECIFIED"/>
    <x v="2"/>
    <n v="63"/>
    <n v="49"/>
    <n v="424714"/>
    <n v="0.1"/>
    <n v="0.1"/>
    <n v="1.3"/>
  </r>
  <r>
    <x v="3"/>
    <x v="1"/>
    <x v="1"/>
    <n v="9960"/>
    <s v="CPR NOT OTHERWISE SPECIFIED"/>
    <x v="2"/>
    <n v="56"/>
    <n v="40"/>
    <n v="434085"/>
    <n v="0.1"/>
    <n v="0.1"/>
    <n v="1.4"/>
  </r>
  <r>
    <x v="4"/>
    <x v="0"/>
    <x v="0"/>
    <n v="9960"/>
    <s v="CPR NOT OTHERWISE SPECIFIED"/>
    <x v="2"/>
    <n v="28"/>
    <n v="21"/>
    <n v="112339"/>
    <n v="0.2"/>
    <n v="0.2"/>
    <n v="1.3"/>
  </r>
  <r>
    <x v="4"/>
    <x v="0"/>
    <x v="1"/>
    <n v="9960"/>
    <s v="CPR NOT OTHERWISE SPECIFIED"/>
    <x v="2"/>
    <n v="12"/>
    <n v="10"/>
    <n v="111782"/>
    <n v="0.1"/>
    <n v="0.1"/>
    <n v="1.2"/>
  </r>
  <r>
    <x v="4"/>
    <x v="0"/>
    <x v="4"/>
    <n v="9960"/>
    <s v="CPR NOT OTHERWISE SPECIFIED"/>
    <x v="2"/>
    <n v="6"/>
    <n v="4"/>
    <n v="123062"/>
    <n v="0"/>
    <n v="0"/>
    <n v="1.5"/>
  </r>
  <r>
    <x v="0"/>
    <x v="1"/>
    <x v="3"/>
    <n v="9960"/>
    <s v="CPR NOT OTHERWISE SPECIFIED"/>
    <x v="2"/>
    <n v="7"/>
    <n v="5"/>
    <n v="35660"/>
    <n v="0.1"/>
    <n v="0.2"/>
    <n v="1.4"/>
  </r>
  <r>
    <x v="6"/>
    <x v="1"/>
    <x v="3"/>
    <n v="9960"/>
    <s v="CPR NOT OTHERWISE SPECIFIED"/>
    <x v="2"/>
    <n v="3"/>
    <n v="1"/>
    <n v="128400"/>
    <n v="0"/>
    <n v="0"/>
    <n v="3"/>
  </r>
  <r>
    <x v="1"/>
    <x v="1"/>
    <x v="0"/>
    <n v="9960"/>
    <s v="CPR NOT OTHERWISE SPECIFIED"/>
    <x v="2"/>
    <n v="4"/>
    <n v="2"/>
    <n v="115681"/>
    <n v="0"/>
    <n v="0"/>
    <n v="2"/>
  </r>
  <r>
    <x v="1"/>
    <x v="1"/>
    <x v="1"/>
    <n v="9960"/>
    <s v="CPR NOT OTHERWISE SPECIFIED"/>
    <x v="2"/>
    <n v="1"/>
    <n v="1"/>
    <n v="116587"/>
    <n v="0"/>
    <n v="0"/>
    <n v="1"/>
  </r>
  <r>
    <x v="7"/>
    <x v="0"/>
    <x v="0"/>
    <n v="9960"/>
    <s v="CPR NOT OTHERWISE SPECIFIED"/>
    <x v="2"/>
    <n v="1"/>
    <n v="1"/>
    <n v="60960"/>
    <n v="0"/>
    <n v="0"/>
    <n v="1"/>
  </r>
  <r>
    <x v="8"/>
    <x v="0"/>
    <x v="3"/>
    <n v="9960"/>
    <s v="CPR NOT OTHERWISE SPECIFIED"/>
    <x v="2"/>
    <n v="1"/>
    <n v="1"/>
    <n v="53968"/>
    <n v="0"/>
    <n v="0"/>
    <n v="1"/>
  </r>
  <r>
    <x v="8"/>
    <x v="1"/>
    <x v="1"/>
    <n v="9960"/>
    <s v="CPR NOT OTHERWISE SPECIFIED"/>
    <x v="2"/>
    <n v="3"/>
    <n v="2"/>
    <n v="61058"/>
    <n v="0"/>
    <n v="0"/>
    <n v="1.5"/>
  </r>
  <r>
    <x v="3"/>
    <x v="0"/>
    <x v="0"/>
    <n v="9960"/>
    <s v="CPR NOT OTHERWISE SPECIFIED"/>
    <x v="2"/>
    <n v="36"/>
    <n v="31"/>
    <n v="462693"/>
    <n v="0.1"/>
    <n v="0.1"/>
    <n v="1.2"/>
  </r>
  <r>
    <x v="3"/>
    <x v="0"/>
    <x v="1"/>
    <n v="9960"/>
    <s v="CPR NOT OTHERWISE SPECIFIED"/>
    <x v="2"/>
    <n v="9"/>
    <n v="7"/>
    <n v="472324"/>
    <n v="0"/>
    <n v="0"/>
    <n v="1.3"/>
  </r>
  <r>
    <x v="3"/>
    <x v="1"/>
    <x v="4"/>
    <n v="9960"/>
    <s v="CPR NOT OTHERWISE SPECIFIED"/>
    <x v="2"/>
    <n v="18"/>
    <n v="18"/>
    <n v="442966"/>
    <n v="0"/>
    <n v="0"/>
    <n v="1"/>
  </r>
  <r>
    <x v="4"/>
    <x v="1"/>
    <x v="3"/>
    <n v="9960"/>
    <s v="CPR NOT OTHERWISE SPECIFIED"/>
    <x v="2"/>
    <n v="72"/>
    <n v="50"/>
    <n v="99196"/>
    <n v="0.5"/>
    <n v="0.7"/>
    <n v="1.4"/>
  </r>
  <r>
    <x v="4"/>
    <x v="1"/>
    <x v="2"/>
    <n v="9960"/>
    <s v="CPR NOT OTHERWISE SPECIFIED"/>
    <x v="2"/>
    <n v="23"/>
    <n v="17"/>
    <n v="103501"/>
    <n v="0.2"/>
    <n v="0.2"/>
    <n v="1.4"/>
  </r>
  <r>
    <x v="4"/>
    <x v="0"/>
    <x v="3"/>
    <n v="9960"/>
    <s v="CPR NOT OTHERWISE SPECIFIED"/>
    <x v="2"/>
    <n v="37"/>
    <n v="27"/>
    <n v="110163"/>
    <n v="0.2"/>
    <n v="0.3"/>
    <n v="1.4"/>
  </r>
  <r>
    <x v="4"/>
    <x v="1"/>
    <x v="0"/>
    <n v="9960"/>
    <s v="CPR NOT OTHERWISE SPECIFIED"/>
    <x v="2"/>
    <n v="48"/>
    <n v="38"/>
    <n v="100588"/>
    <n v="0.4"/>
    <n v="0.5"/>
    <n v="1.3"/>
  </r>
  <r>
    <x v="4"/>
    <x v="1"/>
    <x v="1"/>
    <n v="9960"/>
    <s v="CPR NOT OTHERWISE SPECIFIED"/>
    <x v="2"/>
    <n v="35"/>
    <n v="26"/>
    <n v="99623"/>
    <n v="0.3"/>
    <n v="0.4"/>
    <n v="1.3"/>
  </r>
  <r>
    <x v="5"/>
    <x v="0"/>
    <x v="3"/>
    <n v="9960"/>
    <s v="CPR NOT OTHERWISE SPECIFIED"/>
    <x v="2"/>
    <n v="74"/>
    <n v="58"/>
    <n v="79176"/>
    <n v="0.7"/>
    <n v="0.9"/>
    <n v="1.3"/>
  </r>
  <r>
    <x v="5"/>
    <x v="1"/>
    <x v="0"/>
    <n v="9960"/>
    <s v="CPR NOT OTHERWISE SPECIFIED"/>
    <x v="2"/>
    <n v="53"/>
    <n v="41"/>
    <n v="61808"/>
    <n v="0.7"/>
    <n v="0.9"/>
    <n v="1.3"/>
  </r>
  <r>
    <x v="0"/>
    <x v="1"/>
    <x v="0"/>
    <n v="9960"/>
    <s v="CPR NOT OTHERWISE SPECIFIED"/>
    <x v="2"/>
    <n v="1"/>
    <n v="1"/>
    <n v="2013"/>
    <n v="0.5"/>
    <n v="0.5"/>
    <n v="1"/>
  </r>
  <r>
    <x v="6"/>
    <x v="0"/>
    <x v="4"/>
    <n v="9960"/>
    <s v="CPR NOT OTHERWISE SPECIFIED"/>
    <x v="2"/>
    <n v="1"/>
    <n v="1"/>
    <n v="18618"/>
    <n v="0.1"/>
    <n v="0.1"/>
    <n v="1"/>
  </r>
  <r>
    <x v="2"/>
    <x v="1"/>
    <x v="1"/>
    <n v="9960"/>
    <s v="CPR NOT OTHERWISE SPECIFIED"/>
    <x v="2"/>
    <n v="1"/>
    <n v="1"/>
    <n v="82231"/>
    <n v="0"/>
    <n v="0"/>
    <n v="1"/>
  </r>
  <r>
    <x v="2"/>
    <x v="1"/>
    <x v="2"/>
    <n v="9960"/>
    <s v="CPR NOT OTHERWISE SPECIFIED"/>
    <x v="2"/>
    <n v="1"/>
    <n v="1"/>
    <n v="137560"/>
    <n v="0"/>
    <n v="0"/>
    <n v="1"/>
  </r>
  <r>
    <x v="3"/>
    <x v="1"/>
    <x v="4"/>
    <n v="9960"/>
    <s v="CPR NOT OTHERWISE SPECIFIED"/>
    <x v="2"/>
    <n v="1"/>
    <n v="1"/>
    <n v="89616"/>
    <n v="0"/>
    <n v="0"/>
    <n v="1"/>
  </r>
  <r>
    <x v="4"/>
    <x v="0"/>
    <x v="4"/>
    <n v="9960"/>
    <s v="CPR NOT OTHERWISE SPECIFIED"/>
    <x v="2"/>
    <n v="1"/>
    <n v="1"/>
    <n v="11804"/>
    <n v="0.1"/>
    <n v="0.1"/>
    <n v="1"/>
  </r>
  <r>
    <x v="5"/>
    <x v="0"/>
    <x v="1"/>
    <n v="9960"/>
    <s v="CPR NOT OTHERWISE SPECIFIED"/>
    <x v="2"/>
    <n v="1"/>
    <n v="1"/>
    <n v="13713"/>
    <n v="0.1"/>
    <n v="0.1"/>
    <n v="1"/>
  </r>
  <r>
    <x v="5"/>
    <x v="0"/>
    <x v="4"/>
    <n v="9960"/>
    <s v="CPR NOT OTHERWISE SPECIFIED"/>
    <x v="2"/>
    <n v="2"/>
    <n v="2"/>
    <n v="10950"/>
    <n v="0.2"/>
    <n v="0.2"/>
    <n v="1"/>
  </r>
  <r>
    <x v="5"/>
    <x v="1"/>
    <x v="4"/>
    <n v="9960"/>
    <s v="CPR NOT OTHERWISE SPECIFIED"/>
    <x v="2"/>
    <n v="5"/>
    <n v="4"/>
    <n v="7163"/>
    <n v="0.6"/>
    <n v="0.7"/>
    <n v="1.2"/>
  </r>
</pivotCacheRecords>
</file>

<file path=xl/pivotCache/pivotCacheRecords3.xml><?xml version="1.0" encoding="utf-8"?>
<pivotCacheRecords xmlns="http://schemas.openxmlformats.org/spreadsheetml/2006/main" xmlns:r="http://schemas.openxmlformats.org/officeDocument/2006/relationships" count="1130">
  <r>
    <x v="0"/>
    <x v="0"/>
    <x v="0"/>
    <n v="9960"/>
    <s v="CPR NOT OTHERWISE SPECIFIED"/>
    <x v="0"/>
    <n v="3"/>
    <n v="1"/>
    <n v="9002"/>
    <n v="0.1"/>
    <n v="0.3"/>
    <n v="3"/>
  </r>
  <r>
    <x v="0"/>
    <x v="0"/>
    <x v="1"/>
    <n v="9960"/>
    <s v="CPR NOT OTHERWISE SPECIFIED"/>
    <x v="0"/>
    <n v="2"/>
    <n v="1"/>
    <n v="8923"/>
    <n v="0.1"/>
    <n v="0.2"/>
    <n v="2"/>
  </r>
  <r>
    <x v="0"/>
    <x v="0"/>
    <x v="2"/>
    <n v="9960"/>
    <s v="CPR NOT OTHERWISE SPECIFIED"/>
    <x v="0"/>
    <n v="3"/>
    <n v="2"/>
    <n v="8367"/>
    <n v="0.2"/>
    <n v="0.4"/>
    <n v="1.5"/>
  </r>
  <r>
    <x v="0"/>
    <x v="1"/>
    <x v="1"/>
    <n v="9960"/>
    <s v="CPR NOT OTHERWISE SPECIFIED"/>
    <x v="0"/>
    <n v="3"/>
    <n v="2"/>
    <n v="9218"/>
    <n v="0.2"/>
    <n v="0.3"/>
    <n v="1.5"/>
  </r>
  <r>
    <x v="1"/>
    <x v="0"/>
    <x v="2"/>
    <n v="9960"/>
    <s v="CPR NOT OTHERWISE SPECIFIED"/>
    <x v="0"/>
    <n v="1"/>
    <n v="1"/>
    <n v="22644"/>
    <n v="0"/>
    <n v="0"/>
    <n v="1"/>
  </r>
  <r>
    <x v="1"/>
    <x v="1"/>
    <x v="0"/>
    <n v="9960"/>
    <s v="CPR NOT OTHERWISE SPECIFIED"/>
    <x v="0"/>
    <n v="1"/>
    <n v="1"/>
    <n v="24438"/>
    <n v="0"/>
    <n v="0"/>
    <n v="1"/>
  </r>
  <r>
    <x v="2"/>
    <x v="0"/>
    <x v="1"/>
    <n v="9960"/>
    <s v="CPR NOT OTHERWISE SPECIFIED"/>
    <x v="0"/>
    <n v="1"/>
    <n v="1"/>
    <n v="142780"/>
    <n v="0"/>
    <n v="0"/>
    <n v="1"/>
  </r>
  <r>
    <x v="2"/>
    <x v="0"/>
    <x v="2"/>
    <n v="9960"/>
    <s v="CPR NOT OTHERWISE SPECIFIED"/>
    <x v="0"/>
    <n v="4"/>
    <n v="3"/>
    <n v="135406"/>
    <n v="0"/>
    <n v="0"/>
    <n v="1.3"/>
  </r>
  <r>
    <x v="2"/>
    <x v="1"/>
    <x v="0"/>
    <n v="9960"/>
    <s v="CPR NOT OTHERWISE SPECIFIED"/>
    <x v="0"/>
    <n v="2"/>
    <n v="2"/>
    <n v="123708"/>
    <n v="0"/>
    <n v="0"/>
    <n v="1"/>
  </r>
  <r>
    <x v="2"/>
    <x v="1"/>
    <x v="1"/>
    <n v="9960"/>
    <s v="CPR NOT OTHERWISE SPECIFIED"/>
    <x v="0"/>
    <n v="1"/>
    <n v="1"/>
    <n v="123485"/>
    <n v="0"/>
    <n v="0"/>
    <n v="1"/>
  </r>
  <r>
    <x v="3"/>
    <x v="0"/>
    <x v="0"/>
    <n v="9960"/>
    <s v="CPR NOT OTHERWISE SPECIFIED"/>
    <x v="0"/>
    <n v="11"/>
    <n v="7"/>
    <n v="130694"/>
    <n v="0.1"/>
    <n v="0.1"/>
    <n v="1.6"/>
  </r>
  <r>
    <x v="3"/>
    <x v="0"/>
    <x v="1"/>
    <n v="9960"/>
    <s v="CPR NOT OTHERWISE SPECIFIED"/>
    <x v="0"/>
    <n v="10"/>
    <n v="6"/>
    <n v="131165"/>
    <n v="0"/>
    <n v="0.1"/>
    <n v="1.7"/>
  </r>
  <r>
    <x v="3"/>
    <x v="0"/>
    <x v="2"/>
    <n v="9960"/>
    <s v="CPR NOT OTHERWISE SPECIFIED"/>
    <x v="0"/>
    <n v="10"/>
    <n v="7"/>
    <n v="129324"/>
    <n v="0.1"/>
    <n v="0.1"/>
    <n v="1.4"/>
  </r>
  <r>
    <x v="3"/>
    <x v="1"/>
    <x v="0"/>
    <n v="9960"/>
    <s v="CPR NOT OTHERWISE SPECIFIED"/>
    <x v="0"/>
    <n v="29"/>
    <n v="17"/>
    <n v="118311"/>
    <n v="0.1"/>
    <n v="0.2"/>
    <n v="1.7"/>
  </r>
  <r>
    <x v="3"/>
    <x v="1"/>
    <x v="1"/>
    <n v="9960"/>
    <s v="CPR NOT OTHERWISE SPECIFIED"/>
    <x v="0"/>
    <n v="16"/>
    <n v="13"/>
    <n v="119316"/>
    <n v="0.1"/>
    <n v="0.1"/>
    <n v="1.2"/>
  </r>
  <r>
    <x v="3"/>
    <x v="1"/>
    <x v="2"/>
    <n v="9960"/>
    <s v="CPR NOT OTHERWISE SPECIFIED"/>
    <x v="0"/>
    <n v="25"/>
    <n v="13"/>
    <n v="116567"/>
    <n v="0.1"/>
    <n v="0.2"/>
    <n v="1.9"/>
  </r>
  <r>
    <x v="4"/>
    <x v="0"/>
    <x v="0"/>
    <n v="9960"/>
    <s v="CPR NOT OTHERWISE SPECIFIED"/>
    <x v="0"/>
    <n v="2"/>
    <n v="2"/>
    <n v="7817"/>
    <n v="0.3"/>
    <n v="0.3"/>
    <n v="1"/>
  </r>
  <r>
    <x v="4"/>
    <x v="0"/>
    <x v="1"/>
    <n v="9960"/>
    <s v="CPR NOT OTHERWISE SPECIFIED"/>
    <x v="0"/>
    <n v="3"/>
    <n v="2"/>
    <n v="8827"/>
    <n v="0.2"/>
    <n v="0.3"/>
    <n v="1.5"/>
  </r>
  <r>
    <x v="4"/>
    <x v="0"/>
    <x v="2"/>
    <n v="9960"/>
    <s v="CPR NOT OTHERWISE SPECIFIED"/>
    <x v="0"/>
    <n v="4"/>
    <n v="4"/>
    <n v="9872"/>
    <n v="0.4"/>
    <n v="0.4"/>
    <n v="1"/>
  </r>
  <r>
    <x v="4"/>
    <x v="1"/>
    <x v="0"/>
    <n v="9960"/>
    <s v="CPR NOT OTHERWISE SPECIFIED"/>
    <x v="0"/>
    <n v="12"/>
    <n v="7"/>
    <n v="9114"/>
    <n v="0.8"/>
    <n v="1.3"/>
    <n v="1.7"/>
  </r>
  <r>
    <x v="4"/>
    <x v="1"/>
    <x v="1"/>
    <n v="9960"/>
    <s v="CPR NOT OTHERWISE SPECIFIED"/>
    <x v="0"/>
    <n v="5"/>
    <n v="4"/>
    <n v="9934"/>
    <n v="0.4"/>
    <n v="0.5"/>
    <n v="1.2"/>
  </r>
  <r>
    <x v="4"/>
    <x v="1"/>
    <x v="2"/>
    <n v="9960"/>
    <s v="CPR NOT OTHERWISE SPECIFIED"/>
    <x v="0"/>
    <n v="4"/>
    <n v="3"/>
    <n v="10879"/>
    <n v="0.3"/>
    <n v="0.4"/>
    <n v="1.3"/>
  </r>
  <r>
    <x v="5"/>
    <x v="0"/>
    <x v="0"/>
    <n v="9960"/>
    <s v="CPR NOT OTHERWISE SPECIFIED"/>
    <x v="0"/>
    <n v="1"/>
    <n v="1"/>
    <n v="2615"/>
    <n v="0.4"/>
    <n v="0.4"/>
    <n v="1"/>
  </r>
  <r>
    <x v="5"/>
    <x v="0"/>
    <x v="1"/>
    <n v="9960"/>
    <s v="CPR NOT OTHERWISE SPECIFIED"/>
    <x v="0"/>
    <n v="1"/>
    <n v="1"/>
    <n v="3206"/>
    <n v="0.3"/>
    <n v="0.3"/>
    <n v="1"/>
  </r>
  <r>
    <x v="5"/>
    <x v="0"/>
    <x v="2"/>
    <n v="9960"/>
    <s v="CPR NOT OTHERWISE SPECIFIED"/>
    <x v="0"/>
    <n v="1"/>
    <n v="1"/>
    <n v="3818"/>
    <n v="0.3"/>
    <n v="0.3"/>
    <n v="1"/>
  </r>
  <r>
    <x v="5"/>
    <x v="1"/>
    <x v="0"/>
    <n v="9960"/>
    <s v="CPR NOT OTHERWISE SPECIFIED"/>
    <x v="0"/>
    <n v="1"/>
    <n v="1"/>
    <n v="2101"/>
    <n v="0.5"/>
    <n v="0.5"/>
    <n v="1"/>
  </r>
  <r>
    <x v="5"/>
    <x v="1"/>
    <x v="1"/>
    <n v="9960"/>
    <s v="CPR NOT OTHERWISE SPECIFIED"/>
    <x v="0"/>
    <n v="1"/>
    <n v="1"/>
    <n v="2554"/>
    <n v="0.4"/>
    <n v="0.4"/>
    <n v="1"/>
  </r>
  <r>
    <x v="5"/>
    <x v="1"/>
    <x v="2"/>
    <n v="9960"/>
    <s v="CPR NOT OTHERWISE SPECIFIED"/>
    <x v="0"/>
    <n v="3"/>
    <n v="2"/>
    <n v="2967"/>
    <n v="0.7"/>
    <n v="1"/>
    <n v="1.5"/>
  </r>
  <r>
    <x v="0"/>
    <x v="0"/>
    <x v="3"/>
    <n v="9960"/>
    <s v="CPR NOT OTHERWISE SPECIFIED"/>
    <x v="0"/>
    <n v="18"/>
    <n v="18"/>
    <n v="219986"/>
    <n v="0.1"/>
    <n v="0.1"/>
    <n v="1"/>
  </r>
  <r>
    <x v="0"/>
    <x v="0"/>
    <x v="0"/>
    <n v="9960"/>
    <s v="CPR NOT OTHERWISE SPECIFIED"/>
    <x v="0"/>
    <n v="11"/>
    <n v="11"/>
    <n v="228941"/>
    <n v="0"/>
    <n v="0"/>
    <n v="1"/>
  </r>
  <r>
    <x v="0"/>
    <x v="0"/>
    <x v="1"/>
    <n v="9960"/>
    <s v="CPR NOT OTHERWISE SPECIFIED"/>
    <x v="0"/>
    <n v="25"/>
    <n v="25"/>
    <n v="236265"/>
    <n v="0.1"/>
    <n v="0.1"/>
    <n v="1"/>
  </r>
  <r>
    <x v="0"/>
    <x v="0"/>
    <x v="2"/>
    <n v="9960"/>
    <s v="CPR NOT OTHERWISE SPECIFIED"/>
    <x v="0"/>
    <n v="18"/>
    <n v="17"/>
    <n v="232931"/>
    <n v="0.1"/>
    <n v="0.1"/>
    <n v="1.1000000000000001"/>
  </r>
  <r>
    <x v="0"/>
    <x v="0"/>
    <x v="4"/>
    <n v="9960"/>
    <s v="CPR NOT OTHERWISE SPECIFIED"/>
    <x v="0"/>
    <n v="12"/>
    <n v="12"/>
    <n v="223945"/>
    <n v="0.1"/>
    <n v="0.1"/>
    <n v="1"/>
  </r>
  <r>
    <x v="0"/>
    <x v="1"/>
    <x v="3"/>
    <n v="9960"/>
    <s v="CPR NOT OTHERWISE SPECIFIED"/>
    <x v="0"/>
    <n v="18"/>
    <n v="17"/>
    <n v="233020"/>
    <n v="0.1"/>
    <n v="0.1"/>
    <n v="1.1000000000000001"/>
  </r>
  <r>
    <x v="0"/>
    <x v="1"/>
    <x v="0"/>
    <n v="9960"/>
    <s v="CPR NOT OTHERWISE SPECIFIED"/>
    <x v="0"/>
    <n v="27"/>
    <n v="26"/>
    <n v="242793"/>
    <n v="0.1"/>
    <n v="0.1"/>
    <n v="1"/>
  </r>
  <r>
    <x v="0"/>
    <x v="1"/>
    <x v="1"/>
    <n v="9960"/>
    <s v="CPR NOT OTHERWISE SPECIFIED"/>
    <x v="0"/>
    <n v="24"/>
    <n v="23"/>
    <n v="250153"/>
    <n v="0.1"/>
    <n v="0.1"/>
    <n v="1"/>
  </r>
  <r>
    <x v="0"/>
    <x v="1"/>
    <x v="2"/>
    <n v="9960"/>
    <s v="CPR NOT OTHERWISE SPECIFIED"/>
    <x v="0"/>
    <n v="25"/>
    <n v="23"/>
    <n v="246640"/>
    <n v="0.1"/>
    <n v="0.1"/>
    <n v="1.1000000000000001"/>
  </r>
  <r>
    <x v="0"/>
    <x v="1"/>
    <x v="4"/>
    <n v="9960"/>
    <s v="CPR NOT OTHERWISE SPECIFIED"/>
    <x v="0"/>
    <n v="21"/>
    <n v="21"/>
    <n v="236811"/>
    <n v="0.1"/>
    <n v="0.1"/>
    <n v="1"/>
  </r>
  <r>
    <x v="6"/>
    <x v="0"/>
    <x v="1"/>
    <n v="9960"/>
    <s v="CPR NOT OTHERWISE SPECIFIED"/>
    <x v="0"/>
    <n v="1"/>
    <n v="1"/>
    <n v="754681"/>
    <n v="0"/>
    <n v="0"/>
    <n v="1"/>
  </r>
  <r>
    <x v="6"/>
    <x v="0"/>
    <x v="2"/>
    <n v="9960"/>
    <s v="CPR NOT OTHERWISE SPECIFIED"/>
    <x v="0"/>
    <n v="1"/>
    <n v="1"/>
    <n v="759655"/>
    <n v="0"/>
    <n v="0"/>
    <n v="1"/>
  </r>
  <r>
    <x v="6"/>
    <x v="0"/>
    <x v="4"/>
    <n v="9960"/>
    <s v="CPR NOT OTHERWISE SPECIFIED"/>
    <x v="0"/>
    <n v="1"/>
    <n v="1"/>
    <n v="779037"/>
    <n v="0"/>
    <n v="0"/>
    <n v="1"/>
  </r>
  <r>
    <x v="6"/>
    <x v="1"/>
    <x v="3"/>
    <n v="9960"/>
    <s v="CPR NOT OTHERWISE SPECIFIED"/>
    <x v="0"/>
    <n v="4"/>
    <n v="3"/>
    <n v="757756"/>
    <n v="0"/>
    <n v="0"/>
    <n v="1.3"/>
  </r>
  <r>
    <x v="6"/>
    <x v="1"/>
    <x v="1"/>
    <n v="9960"/>
    <s v="CPR NOT OTHERWISE SPECIFIED"/>
    <x v="0"/>
    <n v="4"/>
    <n v="4"/>
    <n v="789193"/>
    <n v="0"/>
    <n v="0"/>
    <n v="1"/>
  </r>
  <r>
    <x v="6"/>
    <x v="1"/>
    <x v="2"/>
    <n v="9960"/>
    <s v="CPR NOT OTHERWISE SPECIFIED"/>
    <x v="0"/>
    <n v="3"/>
    <n v="2"/>
    <n v="794603"/>
    <n v="0"/>
    <n v="0"/>
    <n v="1.5"/>
  </r>
  <r>
    <x v="6"/>
    <x v="1"/>
    <x v="4"/>
    <n v="9960"/>
    <s v="CPR NOT OTHERWISE SPECIFIED"/>
    <x v="0"/>
    <n v="2"/>
    <n v="1"/>
    <n v="817051"/>
    <n v="0"/>
    <n v="0"/>
    <n v="2"/>
  </r>
  <r>
    <x v="1"/>
    <x v="0"/>
    <x v="3"/>
    <n v="9960"/>
    <s v="CPR NOT OTHERWISE SPECIFIED"/>
    <x v="0"/>
    <n v="3"/>
    <n v="3"/>
    <n v="617346"/>
    <n v="0"/>
    <n v="0"/>
    <n v="1"/>
  </r>
  <r>
    <x v="1"/>
    <x v="0"/>
    <x v="0"/>
    <n v="9960"/>
    <s v="CPR NOT OTHERWISE SPECIFIED"/>
    <x v="0"/>
    <n v="4"/>
    <n v="4"/>
    <n v="647763"/>
    <n v="0"/>
    <n v="0"/>
    <n v="1"/>
  </r>
  <r>
    <x v="1"/>
    <x v="0"/>
    <x v="1"/>
    <n v="9960"/>
    <s v="CPR NOT OTHERWISE SPECIFIED"/>
    <x v="0"/>
    <n v="1"/>
    <n v="1"/>
    <n v="668364"/>
    <n v="0"/>
    <n v="0"/>
    <n v="1"/>
  </r>
  <r>
    <x v="1"/>
    <x v="0"/>
    <x v="2"/>
    <n v="9960"/>
    <s v="CPR NOT OTHERWISE SPECIFIED"/>
    <x v="0"/>
    <n v="2"/>
    <n v="2"/>
    <n v="673683"/>
    <n v="0"/>
    <n v="0"/>
    <n v="1"/>
  </r>
  <r>
    <x v="1"/>
    <x v="0"/>
    <x v="4"/>
    <n v="9960"/>
    <s v="CPR NOT OTHERWISE SPECIFIED"/>
    <x v="0"/>
    <n v="3"/>
    <n v="3"/>
    <n v="683244"/>
    <n v="0"/>
    <n v="0"/>
    <n v="1"/>
  </r>
  <r>
    <x v="1"/>
    <x v="1"/>
    <x v="3"/>
    <n v="9960"/>
    <s v="CPR NOT OTHERWISE SPECIFIED"/>
    <x v="0"/>
    <n v="4"/>
    <n v="4"/>
    <n v="646834"/>
    <n v="0"/>
    <n v="0"/>
    <n v="1"/>
  </r>
  <r>
    <x v="1"/>
    <x v="1"/>
    <x v="0"/>
    <n v="9960"/>
    <s v="CPR NOT OTHERWISE SPECIFIED"/>
    <x v="0"/>
    <n v="8"/>
    <n v="7"/>
    <n v="678954"/>
    <n v="0"/>
    <n v="0"/>
    <n v="1.1000000000000001"/>
  </r>
  <r>
    <x v="1"/>
    <x v="1"/>
    <x v="1"/>
    <n v="9960"/>
    <s v="CPR NOT OTHERWISE SPECIFIED"/>
    <x v="0"/>
    <n v="5"/>
    <n v="5"/>
    <n v="699954"/>
    <n v="0"/>
    <n v="0"/>
    <n v="1"/>
  </r>
  <r>
    <x v="1"/>
    <x v="1"/>
    <x v="2"/>
    <n v="9960"/>
    <s v="CPR NOT OTHERWISE SPECIFIED"/>
    <x v="0"/>
    <n v="2"/>
    <n v="2"/>
    <n v="705764"/>
    <n v="0"/>
    <n v="0"/>
    <n v="1"/>
  </r>
  <r>
    <x v="1"/>
    <x v="1"/>
    <x v="4"/>
    <n v="9960"/>
    <s v="CPR NOT OTHERWISE SPECIFIED"/>
    <x v="0"/>
    <n v="2"/>
    <n v="2"/>
    <n v="714811"/>
    <n v="0"/>
    <n v="0"/>
    <n v="1"/>
  </r>
  <r>
    <x v="7"/>
    <x v="0"/>
    <x v="3"/>
    <n v="9960"/>
    <s v="CPR NOT OTHERWISE SPECIFIED"/>
    <x v="0"/>
    <n v="4"/>
    <n v="4"/>
    <n v="390287"/>
    <n v="0"/>
    <n v="0"/>
    <n v="1"/>
  </r>
  <r>
    <x v="7"/>
    <x v="0"/>
    <x v="0"/>
    <n v="9960"/>
    <s v="CPR NOT OTHERWISE SPECIFIED"/>
    <x v="0"/>
    <n v="2"/>
    <n v="2"/>
    <n v="403502"/>
    <n v="0"/>
    <n v="0"/>
    <n v="1"/>
  </r>
  <r>
    <x v="7"/>
    <x v="0"/>
    <x v="2"/>
    <n v="9960"/>
    <s v="CPR NOT OTHERWISE SPECIFIED"/>
    <x v="0"/>
    <n v="1"/>
    <n v="1"/>
    <n v="436878"/>
    <n v="0"/>
    <n v="0"/>
    <n v="1"/>
  </r>
  <r>
    <x v="7"/>
    <x v="0"/>
    <x v="4"/>
    <n v="9960"/>
    <s v="CPR NOT OTHERWISE SPECIFIED"/>
    <x v="0"/>
    <n v="3"/>
    <n v="3"/>
    <n v="459030"/>
    <n v="0"/>
    <n v="0"/>
    <n v="1"/>
  </r>
  <r>
    <x v="7"/>
    <x v="1"/>
    <x v="3"/>
    <n v="9960"/>
    <s v="CPR NOT OTHERWISE SPECIFIED"/>
    <x v="0"/>
    <n v="4"/>
    <n v="4"/>
    <n v="392131"/>
    <n v="0"/>
    <n v="0"/>
    <n v="1"/>
  </r>
  <r>
    <x v="7"/>
    <x v="1"/>
    <x v="0"/>
    <n v="9960"/>
    <s v="CPR NOT OTHERWISE SPECIFIED"/>
    <x v="0"/>
    <n v="7"/>
    <n v="7"/>
    <n v="408427"/>
    <n v="0"/>
    <n v="0"/>
    <n v="1"/>
  </r>
  <r>
    <x v="7"/>
    <x v="1"/>
    <x v="1"/>
    <n v="9960"/>
    <s v="CPR NOT OTHERWISE SPECIFIED"/>
    <x v="0"/>
    <n v="3"/>
    <n v="3"/>
    <n v="420220"/>
    <n v="0"/>
    <n v="0"/>
    <n v="1"/>
  </r>
  <r>
    <x v="7"/>
    <x v="1"/>
    <x v="2"/>
    <n v="9960"/>
    <s v="CPR NOT OTHERWISE SPECIFIED"/>
    <x v="0"/>
    <n v="4"/>
    <n v="4"/>
    <n v="443392"/>
    <n v="0"/>
    <n v="0"/>
    <n v="1"/>
  </r>
  <r>
    <x v="7"/>
    <x v="1"/>
    <x v="4"/>
    <n v="9960"/>
    <s v="CPR NOT OTHERWISE SPECIFIED"/>
    <x v="0"/>
    <n v="6"/>
    <n v="6"/>
    <n v="463980"/>
    <n v="0"/>
    <n v="0"/>
    <n v="1"/>
  </r>
  <r>
    <x v="2"/>
    <x v="0"/>
    <x v="3"/>
    <n v="9960"/>
    <s v="CPR NOT OTHERWISE SPECIFIED"/>
    <x v="0"/>
    <n v="59"/>
    <n v="57"/>
    <n v="3606905"/>
    <n v="0"/>
    <n v="0"/>
    <n v="1"/>
  </r>
  <r>
    <x v="2"/>
    <x v="0"/>
    <x v="0"/>
    <n v="9960"/>
    <s v="CPR NOT OTHERWISE SPECIFIED"/>
    <x v="0"/>
    <n v="51"/>
    <n v="49"/>
    <n v="3717372"/>
    <n v="0"/>
    <n v="0"/>
    <n v="1"/>
  </r>
  <r>
    <x v="2"/>
    <x v="0"/>
    <x v="1"/>
    <n v="9960"/>
    <s v="CPR NOT OTHERWISE SPECIFIED"/>
    <x v="0"/>
    <n v="63"/>
    <n v="60"/>
    <n v="3778921"/>
    <n v="0"/>
    <n v="0"/>
    <n v="1"/>
  </r>
  <r>
    <x v="2"/>
    <x v="0"/>
    <x v="2"/>
    <n v="9960"/>
    <s v="CPR NOT OTHERWISE SPECIFIED"/>
    <x v="0"/>
    <n v="51"/>
    <n v="48"/>
    <n v="3809137"/>
    <n v="0"/>
    <n v="0"/>
    <n v="1.1000000000000001"/>
  </r>
  <r>
    <x v="2"/>
    <x v="0"/>
    <x v="4"/>
    <n v="9960"/>
    <s v="CPR NOT OTHERWISE SPECIFIED"/>
    <x v="0"/>
    <n v="48"/>
    <n v="43"/>
    <n v="3903548"/>
    <n v="0"/>
    <n v="0"/>
    <n v="1.1000000000000001"/>
  </r>
  <r>
    <x v="2"/>
    <x v="1"/>
    <x v="3"/>
    <n v="9960"/>
    <s v="CPR NOT OTHERWISE SPECIFIED"/>
    <x v="0"/>
    <n v="67"/>
    <n v="63"/>
    <n v="3454399"/>
    <n v="0"/>
    <n v="0"/>
    <n v="1.1000000000000001"/>
  </r>
  <r>
    <x v="2"/>
    <x v="1"/>
    <x v="0"/>
    <n v="9960"/>
    <s v="CPR NOT OTHERWISE SPECIFIED"/>
    <x v="0"/>
    <n v="68"/>
    <n v="63"/>
    <n v="3573350"/>
    <n v="0"/>
    <n v="0"/>
    <n v="1.1000000000000001"/>
  </r>
  <r>
    <x v="2"/>
    <x v="1"/>
    <x v="1"/>
    <n v="9960"/>
    <s v="CPR NOT OTHERWISE SPECIFIED"/>
    <x v="0"/>
    <n v="58"/>
    <n v="52"/>
    <n v="3635829"/>
    <n v="0"/>
    <n v="0"/>
    <n v="1.1000000000000001"/>
  </r>
  <r>
    <x v="2"/>
    <x v="1"/>
    <x v="2"/>
    <n v="9960"/>
    <s v="CPR NOT OTHERWISE SPECIFIED"/>
    <x v="0"/>
    <n v="46"/>
    <n v="44"/>
    <n v="3692747"/>
    <n v="0"/>
    <n v="0"/>
    <n v="1"/>
  </r>
  <r>
    <x v="2"/>
    <x v="1"/>
    <x v="4"/>
    <n v="9960"/>
    <s v="CPR NOT OTHERWISE SPECIFIED"/>
    <x v="0"/>
    <n v="33"/>
    <n v="30"/>
    <n v="3754616"/>
    <n v="0"/>
    <n v="0"/>
    <n v="1.1000000000000001"/>
  </r>
  <r>
    <x v="8"/>
    <x v="0"/>
    <x v="3"/>
    <n v="9960"/>
    <s v="CPR NOT OTHERWISE SPECIFIED"/>
    <x v="0"/>
    <n v="1"/>
    <n v="1"/>
    <n v="358271"/>
    <n v="0"/>
    <n v="0"/>
    <n v="1"/>
  </r>
  <r>
    <x v="8"/>
    <x v="0"/>
    <x v="1"/>
    <n v="9960"/>
    <s v="CPR NOT OTHERWISE SPECIFIED"/>
    <x v="0"/>
    <n v="1"/>
    <n v="1"/>
    <n v="382053"/>
    <n v="0"/>
    <n v="0"/>
    <n v="1"/>
  </r>
  <r>
    <x v="8"/>
    <x v="0"/>
    <x v="2"/>
    <n v="9960"/>
    <s v="CPR NOT OTHERWISE SPECIFIED"/>
    <x v="0"/>
    <n v="2"/>
    <n v="2"/>
    <n v="384574"/>
    <n v="0"/>
    <n v="0"/>
    <n v="1"/>
  </r>
  <r>
    <x v="8"/>
    <x v="0"/>
    <x v="4"/>
    <n v="9960"/>
    <s v="CPR NOT OTHERWISE SPECIFIED"/>
    <x v="0"/>
    <n v="1"/>
    <n v="1"/>
    <n v="394994"/>
    <n v="0"/>
    <n v="0"/>
    <n v="1"/>
  </r>
  <r>
    <x v="8"/>
    <x v="1"/>
    <x v="3"/>
    <n v="9960"/>
    <s v="CPR NOT OTHERWISE SPECIFIED"/>
    <x v="0"/>
    <n v="1"/>
    <n v="1"/>
    <n v="373601"/>
    <n v="0"/>
    <n v="0"/>
    <n v="1"/>
  </r>
  <r>
    <x v="8"/>
    <x v="1"/>
    <x v="1"/>
    <n v="9960"/>
    <s v="CPR NOT OTHERWISE SPECIFIED"/>
    <x v="0"/>
    <n v="2"/>
    <n v="2"/>
    <n v="401325"/>
    <n v="0"/>
    <n v="0"/>
    <n v="1"/>
  </r>
  <r>
    <x v="8"/>
    <x v="1"/>
    <x v="2"/>
    <n v="9960"/>
    <s v="CPR NOT OTHERWISE SPECIFIED"/>
    <x v="0"/>
    <n v="1"/>
    <n v="1"/>
    <n v="403711"/>
    <n v="0"/>
    <n v="0"/>
    <n v="1"/>
  </r>
  <r>
    <x v="8"/>
    <x v="1"/>
    <x v="4"/>
    <n v="9960"/>
    <s v="CPR NOT OTHERWISE SPECIFIED"/>
    <x v="0"/>
    <n v="5"/>
    <n v="4"/>
    <n v="416372"/>
    <n v="0"/>
    <n v="0"/>
    <n v="1.2"/>
  </r>
  <r>
    <x v="3"/>
    <x v="0"/>
    <x v="3"/>
    <n v="9960"/>
    <s v="CPR NOT OTHERWISE SPECIFIED"/>
    <x v="0"/>
    <n v="186"/>
    <n v="165"/>
    <n v="3300998"/>
    <n v="0"/>
    <n v="0.1"/>
    <n v="1.1000000000000001"/>
  </r>
  <r>
    <x v="3"/>
    <x v="0"/>
    <x v="0"/>
    <n v="9960"/>
    <s v="CPR NOT OTHERWISE SPECIFIED"/>
    <x v="0"/>
    <n v="237"/>
    <n v="217"/>
    <n v="3470917"/>
    <n v="0.1"/>
    <n v="0.1"/>
    <n v="1.1000000000000001"/>
  </r>
  <r>
    <x v="3"/>
    <x v="0"/>
    <x v="1"/>
    <n v="9960"/>
    <s v="CPR NOT OTHERWISE SPECIFIED"/>
    <x v="0"/>
    <n v="182"/>
    <n v="170"/>
    <n v="3628916"/>
    <n v="0"/>
    <n v="0.1"/>
    <n v="1.1000000000000001"/>
  </r>
  <r>
    <x v="3"/>
    <x v="0"/>
    <x v="2"/>
    <n v="9960"/>
    <s v="CPR NOT OTHERWISE SPECIFIED"/>
    <x v="0"/>
    <n v="170"/>
    <n v="159"/>
    <n v="3749775"/>
    <n v="0"/>
    <n v="0"/>
    <n v="1.1000000000000001"/>
  </r>
  <r>
    <x v="3"/>
    <x v="0"/>
    <x v="4"/>
    <n v="9960"/>
    <s v="CPR NOT OTHERWISE SPECIFIED"/>
    <x v="0"/>
    <n v="123"/>
    <n v="116"/>
    <n v="3936902"/>
    <n v="0"/>
    <n v="0"/>
    <n v="1.1000000000000001"/>
  </r>
  <r>
    <x v="3"/>
    <x v="1"/>
    <x v="3"/>
    <n v="9960"/>
    <s v="CPR NOT OTHERWISE SPECIFIED"/>
    <x v="0"/>
    <n v="304"/>
    <n v="285"/>
    <n v="3071799"/>
    <n v="0.1"/>
    <n v="0.1"/>
    <n v="1.1000000000000001"/>
  </r>
  <r>
    <x v="3"/>
    <x v="1"/>
    <x v="0"/>
    <n v="9960"/>
    <s v="CPR NOT OTHERWISE SPECIFIED"/>
    <x v="0"/>
    <n v="274"/>
    <n v="261"/>
    <n v="3235436"/>
    <n v="0.1"/>
    <n v="0.1"/>
    <n v="1"/>
  </r>
  <r>
    <x v="3"/>
    <x v="1"/>
    <x v="1"/>
    <n v="9960"/>
    <s v="CPR NOT OTHERWISE SPECIFIED"/>
    <x v="0"/>
    <n v="289"/>
    <n v="266"/>
    <n v="3384031"/>
    <n v="0.1"/>
    <n v="0.1"/>
    <n v="1.1000000000000001"/>
  </r>
  <r>
    <x v="3"/>
    <x v="1"/>
    <x v="2"/>
    <n v="9960"/>
    <s v="CPR NOT OTHERWISE SPECIFIED"/>
    <x v="0"/>
    <n v="275"/>
    <n v="260"/>
    <n v="3508216"/>
    <n v="0.1"/>
    <n v="0.1"/>
    <n v="1.1000000000000001"/>
  </r>
  <r>
    <x v="3"/>
    <x v="1"/>
    <x v="4"/>
    <n v="9960"/>
    <s v="CPR NOT OTHERWISE SPECIFIED"/>
    <x v="0"/>
    <n v="219"/>
    <n v="202"/>
    <n v="3671994"/>
    <n v="0.1"/>
    <n v="0.1"/>
    <n v="1.1000000000000001"/>
  </r>
  <r>
    <x v="9"/>
    <x v="0"/>
    <x v="0"/>
    <n v="9960"/>
    <s v="CPR NOT OTHERWISE SPECIFIED"/>
    <x v="0"/>
    <n v="6"/>
    <n v="5"/>
    <n v="672199"/>
    <n v="0"/>
    <n v="0"/>
    <n v="1.2"/>
  </r>
  <r>
    <x v="9"/>
    <x v="0"/>
    <x v="1"/>
    <n v="9960"/>
    <s v="CPR NOT OTHERWISE SPECIFIED"/>
    <x v="0"/>
    <n v="1"/>
    <n v="1"/>
    <n v="686686"/>
    <n v="0"/>
    <n v="0"/>
    <n v="1"/>
  </r>
  <r>
    <x v="9"/>
    <x v="0"/>
    <x v="2"/>
    <n v="9960"/>
    <s v="CPR NOT OTHERWISE SPECIFIED"/>
    <x v="0"/>
    <n v="1"/>
    <n v="1"/>
    <n v="694764"/>
    <n v="0"/>
    <n v="0"/>
    <n v="1"/>
  </r>
  <r>
    <x v="9"/>
    <x v="1"/>
    <x v="3"/>
    <n v="9960"/>
    <s v="CPR NOT OTHERWISE SPECIFIED"/>
    <x v="0"/>
    <n v="2"/>
    <n v="2"/>
    <n v="679673"/>
    <n v="0"/>
    <n v="0"/>
    <n v="1"/>
  </r>
  <r>
    <x v="9"/>
    <x v="1"/>
    <x v="0"/>
    <n v="9960"/>
    <s v="CPR NOT OTHERWISE SPECIFIED"/>
    <x v="0"/>
    <n v="4"/>
    <n v="4"/>
    <n v="704828"/>
    <n v="0"/>
    <n v="0"/>
    <n v="1"/>
  </r>
  <r>
    <x v="9"/>
    <x v="1"/>
    <x v="1"/>
    <n v="9960"/>
    <s v="CPR NOT OTHERWISE SPECIFIED"/>
    <x v="0"/>
    <n v="1"/>
    <n v="1"/>
    <n v="719754"/>
    <n v="0"/>
    <n v="0"/>
    <n v="1"/>
  </r>
  <r>
    <x v="9"/>
    <x v="1"/>
    <x v="2"/>
    <n v="9960"/>
    <s v="CPR NOT OTHERWISE SPECIFIED"/>
    <x v="0"/>
    <n v="1"/>
    <n v="1"/>
    <n v="726364"/>
    <n v="0"/>
    <n v="0"/>
    <n v="1"/>
  </r>
  <r>
    <x v="9"/>
    <x v="1"/>
    <x v="4"/>
    <n v="9960"/>
    <s v="CPR NOT OTHERWISE SPECIFIED"/>
    <x v="0"/>
    <n v="1"/>
    <n v="1"/>
    <n v="749038"/>
    <n v="0"/>
    <n v="0"/>
    <n v="1"/>
  </r>
  <r>
    <x v="4"/>
    <x v="0"/>
    <x v="3"/>
    <n v="9960"/>
    <s v="CPR NOT OTHERWISE SPECIFIED"/>
    <x v="0"/>
    <n v="126"/>
    <n v="111"/>
    <n v="629152"/>
    <n v="0.2"/>
    <n v="0.2"/>
    <n v="1.1000000000000001"/>
  </r>
  <r>
    <x v="4"/>
    <x v="0"/>
    <x v="0"/>
    <n v="9960"/>
    <s v="CPR NOT OTHERWISE SPECIFIED"/>
    <x v="0"/>
    <n v="109"/>
    <n v="98"/>
    <n v="657814"/>
    <n v="0.1"/>
    <n v="0.2"/>
    <n v="1.1000000000000001"/>
  </r>
  <r>
    <x v="4"/>
    <x v="0"/>
    <x v="1"/>
    <n v="9960"/>
    <s v="CPR NOT OTHERWISE SPECIFIED"/>
    <x v="0"/>
    <n v="125"/>
    <n v="108"/>
    <n v="689374"/>
    <n v="0.2"/>
    <n v="0.2"/>
    <n v="1.2"/>
  </r>
  <r>
    <x v="4"/>
    <x v="0"/>
    <x v="2"/>
    <n v="9960"/>
    <s v="CPR NOT OTHERWISE SPECIFIED"/>
    <x v="0"/>
    <n v="115"/>
    <n v="110"/>
    <n v="729168"/>
    <n v="0.2"/>
    <n v="0.2"/>
    <n v="1"/>
  </r>
  <r>
    <x v="4"/>
    <x v="0"/>
    <x v="4"/>
    <n v="9960"/>
    <s v="CPR NOT OTHERWISE SPECIFIED"/>
    <x v="0"/>
    <n v="101"/>
    <n v="83"/>
    <n v="759348"/>
    <n v="0.1"/>
    <n v="0.1"/>
    <n v="1.2"/>
  </r>
  <r>
    <x v="4"/>
    <x v="1"/>
    <x v="3"/>
    <n v="9960"/>
    <s v="CPR NOT OTHERWISE SPECIFIED"/>
    <x v="0"/>
    <n v="158"/>
    <n v="142"/>
    <n v="566529"/>
    <n v="0.3"/>
    <n v="0.3"/>
    <n v="1.1000000000000001"/>
  </r>
  <r>
    <x v="4"/>
    <x v="1"/>
    <x v="0"/>
    <n v="9960"/>
    <s v="CPR NOT OTHERWISE SPECIFIED"/>
    <x v="0"/>
    <n v="181"/>
    <n v="168"/>
    <n v="596943"/>
    <n v="0.3"/>
    <n v="0.3"/>
    <n v="1.1000000000000001"/>
  </r>
  <r>
    <x v="4"/>
    <x v="1"/>
    <x v="1"/>
    <n v="9960"/>
    <s v="CPR NOT OTHERWISE SPECIFIED"/>
    <x v="0"/>
    <n v="163"/>
    <n v="141"/>
    <n v="630964"/>
    <n v="0.2"/>
    <n v="0.3"/>
    <n v="1.2"/>
  </r>
  <r>
    <x v="4"/>
    <x v="1"/>
    <x v="2"/>
    <n v="9960"/>
    <s v="CPR NOT OTHERWISE SPECIFIED"/>
    <x v="0"/>
    <n v="170"/>
    <n v="152"/>
    <n v="672205"/>
    <n v="0.2"/>
    <n v="0.3"/>
    <n v="1.1000000000000001"/>
  </r>
  <r>
    <x v="4"/>
    <x v="1"/>
    <x v="4"/>
    <n v="9960"/>
    <s v="CPR NOT OTHERWISE SPECIFIED"/>
    <x v="0"/>
    <n v="131"/>
    <n v="119"/>
    <n v="700063"/>
    <n v="0.2"/>
    <n v="0.2"/>
    <n v="1.1000000000000001"/>
  </r>
  <r>
    <x v="5"/>
    <x v="0"/>
    <x v="3"/>
    <n v="9960"/>
    <s v="CPR NOT OTHERWISE SPECIFIED"/>
    <x v="0"/>
    <n v="299"/>
    <n v="271"/>
    <n v="673128"/>
    <n v="0.4"/>
    <n v="0.4"/>
    <n v="1.1000000000000001"/>
  </r>
  <r>
    <x v="5"/>
    <x v="0"/>
    <x v="0"/>
    <n v="9960"/>
    <s v="CPR NOT OTHERWISE SPECIFIED"/>
    <x v="0"/>
    <n v="325"/>
    <n v="302"/>
    <n v="683319"/>
    <n v="0.4"/>
    <n v="0.5"/>
    <n v="1.1000000000000001"/>
  </r>
  <r>
    <x v="5"/>
    <x v="0"/>
    <x v="1"/>
    <n v="9960"/>
    <s v="CPR NOT OTHERWISE SPECIFIED"/>
    <x v="0"/>
    <n v="322"/>
    <n v="294"/>
    <n v="689942"/>
    <n v="0.4"/>
    <n v="0.5"/>
    <n v="1.1000000000000001"/>
  </r>
  <r>
    <x v="5"/>
    <x v="0"/>
    <x v="2"/>
    <n v="9960"/>
    <s v="CPR NOT OTHERWISE SPECIFIED"/>
    <x v="0"/>
    <n v="289"/>
    <n v="268"/>
    <n v="700673"/>
    <n v="0.4"/>
    <n v="0.4"/>
    <n v="1.1000000000000001"/>
  </r>
  <r>
    <x v="5"/>
    <x v="0"/>
    <x v="4"/>
    <n v="9960"/>
    <s v="CPR NOT OTHERWISE SPECIFIED"/>
    <x v="0"/>
    <n v="224"/>
    <n v="204"/>
    <n v="715593"/>
    <n v="0.3"/>
    <n v="0.3"/>
    <n v="1.1000000000000001"/>
  </r>
  <r>
    <x v="5"/>
    <x v="1"/>
    <x v="3"/>
    <n v="9960"/>
    <s v="CPR NOT OTHERWISE SPECIFIED"/>
    <x v="0"/>
    <n v="326"/>
    <n v="288"/>
    <n v="408535"/>
    <n v="0.7"/>
    <n v="0.8"/>
    <n v="1.1000000000000001"/>
  </r>
  <r>
    <x v="5"/>
    <x v="1"/>
    <x v="0"/>
    <n v="9960"/>
    <s v="CPR NOT OTHERWISE SPECIFIED"/>
    <x v="0"/>
    <n v="385"/>
    <n v="358"/>
    <n v="426867"/>
    <n v="0.8"/>
    <n v="0.9"/>
    <n v="1.1000000000000001"/>
  </r>
  <r>
    <x v="5"/>
    <x v="1"/>
    <x v="1"/>
    <n v="9960"/>
    <s v="CPR NOT OTHERWISE SPECIFIED"/>
    <x v="0"/>
    <n v="321"/>
    <n v="279"/>
    <n v="441607"/>
    <n v="0.6"/>
    <n v="0.7"/>
    <n v="1.2"/>
  </r>
  <r>
    <x v="5"/>
    <x v="1"/>
    <x v="2"/>
    <n v="9960"/>
    <s v="CPR NOT OTHERWISE SPECIFIED"/>
    <x v="0"/>
    <n v="334"/>
    <n v="304"/>
    <n v="462700"/>
    <n v="0.7"/>
    <n v="0.7"/>
    <n v="1.1000000000000001"/>
  </r>
  <r>
    <x v="5"/>
    <x v="1"/>
    <x v="4"/>
    <n v="9960"/>
    <s v="CPR NOT OTHERWISE SPECIFIED"/>
    <x v="0"/>
    <n v="239"/>
    <n v="218"/>
    <n v="481785"/>
    <n v="0.5"/>
    <n v="0.5"/>
    <n v="1.1000000000000001"/>
  </r>
  <r>
    <x v="0"/>
    <x v="0"/>
    <x v="2"/>
    <n v="9960"/>
    <s v="CPR NOT OTHERWISE SPECIFIED"/>
    <x v="0"/>
    <n v="2"/>
    <n v="1"/>
    <n v="4790"/>
    <n v="0.2"/>
    <n v="0.4"/>
    <n v="2"/>
  </r>
  <r>
    <x v="0"/>
    <x v="1"/>
    <x v="3"/>
    <n v="9960"/>
    <s v="CPR NOT OTHERWISE SPECIFIED"/>
    <x v="0"/>
    <n v="4"/>
    <n v="1"/>
    <n v="4611"/>
    <n v="0.2"/>
    <n v="0.9"/>
    <n v="4"/>
  </r>
  <r>
    <x v="0"/>
    <x v="1"/>
    <x v="0"/>
    <n v="9960"/>
    <s v="CPR NOT OTHERWISE SPECIFIED"/>
    <x v="0"/>
    <n v="3"/>
    <n v="2"/>
    <n v="4577"/>
    <n v="0.4"/>
    <n v="0.7"/>
    <n v="1.5"/>
  </r>
  <r>
    <x v="0"/>
    <x v="1"/>
    <x v="1"/>
    <n v="9960"/>
    <s v="CPR NOT OTHERWISE SPECIFIED"/>
    <x v="0"/>
    <n v="1"/>
    <n v="1"/>
    <n v="4775"/>
    <n v="0.2"/>
    <n v="0.2"/>
    <n v="1"/>
  </r>
  <r>
    <x v="0"/>
    <x v="1"/>
    <x v="2"/>
    <n v="9960"/>
    <s v="CPR NOT OTHERWISE SPECIFIED"/>
    <x v="0"/>
    <n v="5"/>
    <n v="2"/>
    <n v="5085"/>
    <n v="0.4"/>
    <n v="1"/>
    <n v="2.5"/>
  </r>
  <r>
    <x v="0"/>
    <x v="1"/>
    <x v="4"/>
    <n v="9960"/>
    <s v="CPR NOT OTHERWISE SPECIFIED"/>
    <x v="0"/>
    <n v="6"/>
    <n v="3"/>
    <n v="5627"/>
    <n v="0.5"/>
    <n v="1.1000000000000001"/>
    <n v="2"/>
  </r>
  <r>
    <x v="6"/>
    <x v="1"/>
    <x v="3"/>
    <n v="9960"/>
    <s v="CPR NOT OTHERWISE SPECIFIED"/>
    <x v="0"/>
    <n v="1"/>
    <n v="1"/>
    <n v="18012"/>
    <n v="0.1"/>
    <n v="0.1"/>
    <n v="1"/>
  </r>
  <r>
    <x v="1"/>
    <x v="1"/>
    <x v="0"/>
    <n v="9960"/>
    <s v="CPR NOT OTHERWISE SPECIFIED"/>
    <x v="0"/>
    <n v="2"/>
    <n v="1"/>
    <n v="16941"/>
    <n v="0.1"/>
    <n v="0.1"/>
    <n v="2"/>
  </r>
  <r>
    <x v="7"/>
    <x v="0"/>
    <x v="1"/>
    <n v="9960"/>
    <s v="CPR NOT OTHERWISE SPECIFIED"/>
    <x v="0"/>
    <n v="1"/>
    <n v="1"/>
    <n v="11317"/>
    <n v="0.1"/>
    <n v="0.1"/>
    <n v="1"/>
  </r>
  <r>
    <x v="7"/>
    <x v="0"/>
    <x v="2"/>
    <n v="9960"/>
    <s v="CPR NOT OTHERWISE SPECIFIED"/>
    <x v="0"/>
    <n v="1"/>
    <n v="1"/>
    <n v="11694"/>
    <n v="0.1"/>
    <n v="0.1"/>
    <n v="1"/>
  </r>
  <r>
    <x v="7"/>
    <x v="1"/>
    <x v="0"/>
    <n v="9960"/>
    <s v="CPR NOT OTHERWISE SPECIFIED"/>
    <x v="0"/>
    <n v="1"/>
    <n v="1"/>
    <n v="10271"/>
    <n v="0.1"/>
    <n v="0.1"/>
    <n v="1"/>
  </r>
  <r>
    <x v="7"/>
    <x v="1"/>
    <x v="1"/>
    <n v="9960"/>
    <s v="CPR NOT OTHERWISE SPECIFIED"/>
    <x v="0"/>
    <n v="1"/>
    <n v="1"/>
    <n v="10475"/>
    <n v="0.1"/>
    <n v="0.1"/>
    <n v="1"/>
  </r>
  <r>
    <x v="2"/>
    <x v="0"/>
    <x v="3"/>
    <n v="9960"/>
    <s v="CPR NOT OTHERWISE SPECIFIED"/>
    <x v="0"/>
    <n v="4"/>
    <n v="3"/>
    <n v="78648"/>
    <n v="0"/>
    <n v="0.1"/>
    <n v="1.3"/>
  </r>
  <r>
    <x v="2"/>
    <x v="0"/>
    <x v="0"/>
    <n v="9960"/>
    <s v="CPR NOT OTHERWISE SPECIFIED"/>
    <x v="0"/>
    <n v="8"/>
    <n v="6"/>
    <n v="77393"/>
    <n v="0.1"/>
    <n v="0.1"/>
    <n v="1.3"/>
  </r>
  <r>
    <x v="2"/>
    <x v="0"/>
    <x v="1"/>
    <n v="9960"/>
    <s v="CPR NOT OTHERWISE SPECIFIED"/>
    <x v="0"/>
    <n v="7"/>
    <n v="5"/>
    <n v="79231"/>
    <n v="0.1"/>
    <n v="0.1"/>
    <n v="1.4"/>
  </r>
  <r>
    <x v="2"/>
    <x v="0"/>
    <x v="2"/>
    <n v="9960"/>
    <s v="CPR NOT OTHERWISE SPECIFIED"/>
    <x v="0"/>
    <n v="6"/>
    <n v="4"/>
    <n v="83544"/>
    <n v="0"/>
    <n v="0.1"/>
    <n v="1.5"/>
  </r>
  <r>
    <x v="2"/>
    <x v="0"/>
    <x v="4"/>
    <n v="9960"/>
    <s v="CPR NOT OTHERWISE SPECIFIED"/>
    <x v="0"/>
    <n v="2"/>
    <n v="1"/>
    <n v="91919"/>
    <n v="0"/>
    <n v="0"/>
    <n v="2"/>
  </r>
  <r>
    <x v="2"/>
    <x v="1"/>
    <x v="3"/>
    <n v="9960"/>
    <s v="CPR NOT OTHERWISE SPECIFIED"/>
    <x v="0"/>
    <n v="4"/>
    <n v="3"/>
    <n v="62329"/>
    <n v="0"/>
    <n v="0.1"/>
    <n v="1.3"/>
  </r>
  <r>
    <x v="2"/>
    <x v="1"/>
    <x v="1"/>
    <n v="9960"/>
    <s v="CPR NOT OTHERWISE SPECIFIED"/>
    <x v="0"/>
    <n v="1"/>
    <n v="1"/>
    <n v="63248"/>
    <n v="0"/>
    <n v="0"/>
    <n v="1"/>
  </r>
  <r>
    <x v="2"/>
    <x v="1"/>
    <x v="2"/>
    <n v="9960"/>
    <s v="CPR NOT OTHERWISE SPECIFIED"/>
    <x v="0"/>
    <n v="3"/>
    <n v="1"/>
    <n v="67658"/>
    <n v="0"/>
    <n v="0"/>
    <n v="3"/>
  </r>
  <r>
    <x v="2"/>
    <x v="1"/>
    <x v="4"/>
    <n v="9960"/>
    <s v="CPR NOT OTHERWISE SPECIFIED"/>
    <x v="0"/>
    <n v="1"/>
    <n v="1"/>
    <n v="75206"/>
    <n v="0"/>
    <n v="0"/>
    <n v="1"/>
  </r>
  <r>
    <x v="8"/>
    <x v="1"/>
    <x v="4"/>
    <n v="9960"/>
    <s v="CPR NOT OTHERWISE SPECIFIED"/>
    <x v="0"/>
    <n v="1"/>
    <n v="1"/>
    <n v="8598"/>
    <n v="0.1"/>
    <n v="0.1"/>
    <n v="1"/>
  </r>
  <r>
    <x v="3"/>
    <x v="0"/>
    <x v="3"/>
    <n v="9960"/>
    <s v="CPR NOT OTHERWISE SPECIFIED"/>
    <x v="0"/>
    <n v="1"/>
    <n v="1"/>
    <n v="93465"/>
    <n v="0"/>
    <n v="0"/>
    <n v="1"/>
  </r>
  <r>
    <x v="3"/>
    <x v="0"/>
    <x v="0"/>
    <n v="9960"/>
    <s v="CPR NOT OTHERWISE SPECIFIED"/>
    <x v="0"/>
    <n v="12"/>
    <n v="7"/>
    <n v="93252"/>
    <n v="0.1"/>
    <n v="0.1"/>
    <n v="1.7"/>
  </r>
  <r>
    <x v="3"/>
    <x v="0"/>
    <x v="1"/>
    <n v="9960"/>
    <s v="CPR NOT OTHERWISE SPECIFIED"/>
    <x v="0"/>
    <n v="7"/>
    <n v="5"/>
    <n v="95092"/>
    <n v="0.1"/>
    <n v="0.1"/>
    <n v="1.4"/>
  </r>
  <r>
    <x v="3"/>
    <x v="0"/>
    <x v="2"/>
    <n v="9960"/>
    <s v="CPR NOT OTHERWISE SPECIFIED"/>
    <x v="0"/>
    <n v="30"/>
    <n v="19"/>
    <n v="98947"/>
    <n v="0.2"/>
    <n v="0.3"/>
    <n v="1.6"/>
  </r>
  <r>
    <x v="3"/>
    <x v="0"/>
    <x v="4"/>
    <n v="9960"/>
    <s v="CPR NOT OTHERWISE SPECIFIED"/>
    <x v="0"/>
    <n v="16"/>
    <n v="11"/>
    <n v="108071"/>
    <n v="0.1"/>
    <n v="0.1"/>
    <n v="1.5"/>
  </r>
  <r>
    <x v="3"/>
    <x v="1"/>
    <x v="3"/>
    <n v="9960"/>
    <s v="CPR NOT OTHERWISE SPECIFIED"/>
    <x v="0"/>
    <n v="9"/>
    <n v="6"/>
    <n v="80192"/>
    <n v="0.1"/>
    <n v="0.1"/>
    <n v="1.5"/>
  </r>
  <r>
    <x v="3"/>
    <x v="1"/>
    <x v="0"/>
    <n v="9960"/>
    <s v="CPR NOT OTHERWISE SPECIFIED"/>
    <x v="0"/>
    <n v="14"/>
    <n v="8"/>
    <n v="79594"/>
    <n v="0.1"/>
    <n v="0.2"/>
    <n v="1.8"/>
  </r>
  <r>
    <x v="3"/>
    <x v="1"/>
    <x v="1"/>
    <n v="9960"/>
    <s v="CPR NOT OTHERWISE SPECIFIED"/>
    <x v="0"/>
    <n v="13"/>
    <n v="10"/>
    <n v="80801"/>
    <n v="0.1"/>
    <n v="0.2"/>
    <n v="1.3"/>
  </r>
  <r>
    <x v="3"/>
    <x v="1"/>
    <x v="2"/>
    <n v="9960"/>
    <s v="CPR NOT OTHERWISE SPECIFIED"/>
    <x v="0"/>
    <n v="19"/>
    <n v="10"/>
    <n v="83888"/>
    <n v="0.1"/>
    <n v="0.2"/>
    <n v="1.9"/>
  </r>
  <r>
    <x v="3"/>
    <x v="1"/>
    <x v="4"/>
    <n v="9960"/>
    <s v="CPR NOT OTHERWISE SPECIFIED"/>
    <x v="0"/>
    <n v="27"/>
    <n v="14"/>
    <n v="91472"/>
    <n v="0.2"/>
    <n v="0.3"/>
    <n v="1.9"/>
  </r>
  <r>
    <x v="4"/>
    <x v="0"/>
    <x v="3"/>
    <n v="9960"/>
    <s v="CPR NOT OTHERWISE SPECIFIED"/>
    <x v="0"/>
    <n v="3"/>
    <n v="2"/>
    <n v="18563"/>
    <n v="0.1"/>
    <n v="0.2"/>
    <n v="1.5"/>
  </r>
  <r>
    <x v="4"/>
    <x v="0"/>
    <x v="0"/>
    <n v="9960"/>
    <s v="CPR NOT OTHERWISE SPECIFIED"/>
    <x v="0"/>
    <n v="7"/>
    <n v="4"/>
    <n v="18132"/>
    <n v="0.2"/>
    <n v="0.4"/>
    <n v="1.8"/>
  </r>
  <r>
    <x v="4"/>
    <x v="0"/>
    <x v="1"/>
    <n v="9960"/>
    <s v="CPR NOT OTHERWISE SPECIFIED"/>
    <x v="0"/>
    <n v="9"/>
    <n v="7"/>
    <n v="18305"/>
    <n v="0.4"/>
    <n v="0.5"/>
    <n v="1.3"/>
  </r>
  <r>
    <x v="4"/>
    <x v="0"/>
    <x v="2"/>
    <n v="9960"/>
    <s v="CPR NOT OTHERWISE SPECIFIED"/>
    <x v="0"/>
    <n v="12"/>
    <n v="5"/>
    <n v="18930"/>
    <n v="0.3"/>
    <n v="0.6"/>
    <n v="2.4"/>
  </r>
  <r>
    <x v="4"/>
    <x v="0"/>
    <x v="4"/>
    <n v="9960"/>
    <s v="CPR NOT OTHERWISE SPECIFIED"/>
    <x v="0"/>
    <n v="8"/>
    <n v="6"/>
    <n v="21081"/>
    <n v="0.3"/>
    <n v="0.4"/>
    <n v="1.3"/>
  </r>
  <r>
    <x v="4"/>
    <x v="1"/>
    <x v="3"/>
    <n v="9960"/>
    <s v="CPR NOT OTHERWISE SPECIFIED"/>
    <x v="0"/>
    <n v="9"/>
    <n v="9"/>
    <n v="16288"/>
    <n v="0.6"/>
    <n v="0.6"/>
    <n v="1"/>
  </r>
  <r>
    <x v="4"/>
    <x v="1"/>
    <x v="0"/>
    <n v="9960"/>
    <s v="CPR NOT OTHERWISE SPECIFIED"/>
    <x v="0"/>
    <n v="5"/>
    <n v="4"/>
    <n v="16153"/>
    <n v="0.2"/>
    <n v="0.3"/>
    <n v="1.2"/>
  </r>
  <r>
    <x v="4"/>
    <x v="1"/>
    <x v="1"/>
    <n v="9960"/>
    <s v="CPR NOT OTHERWISE SPECIFIED"/>
    <x v="0"/>
    <n v="10"/>
    <n v="4"/>
    <n v="16494"/>
    <n v="0.2"/>
    <n v="0.6"/>
    <n v="2.5"/>
  </r>
  <r>
    <x v="4"/>
    <x v="1"/>
    <x v="2"/>
    <n v="9960"/>
    <s v="CPR NOT OTHERWISE SPECIFIED"/>
    <x v="0"/>
    <n v="20"/>
    <n v="12"/>
    <n v="17176"/>
    <n v="0.7"/>
    <n v="1.2"/>
    <n v="1.7"/>
  </r>
  <r>
    <x v="4"/>
    <x v="1"/>
    <x v="4"/>
    <n v="9960"/>
    <s v="CPR NOT OTHERWISE SPECIFIED"/>
    <x v="0"/>
    <n v="11"/>
    <n v="8"/>
    <n v="19112"/>
    <n v="0.4"/>
    <n v="0.6"/>
    <n v="1.4"/>
  </r>
  <r>
    <x v="5"/>
    <x v="0"/>
    <x v="3"/>
    <n v="9960"/>
    <s v="CPR NOT OTHERWISE SPECIFIED"/>
    <x v="0"/>
    <n v="12"/>
    <n v="9"/>
    <n v="20789"/>
    <n v="0.4"/>
    <n v="0.6"/>
    <n v="1.3"/>
  </r>
  <r>
    <x v="5"/>
    <x v="0"/>
    <x v="0"/>
    <n v="9960"/>
    <s v="CPR NOT OTHERWISE SPECIFIED"/>
    <x v="0"/>
    <n v="18"/>
    <n v="13"/>
    <n v="20553"/>
    <n v="0.6"/>
    <n v="0.9"/>
    <n v="1.4"/>
  </r>
  <r>
    <x v="5"/>
    <x v="0"/>
    <x v="1"/>
    <n v="9960"/>
    <s v="CPR NOT OTHERWISE SPECIFIED"/>
    <x v="0"/>
    <n v="25"/>
    <n v="15"/>
    <n v="20257"/>
    <n v="0.7"/>
    <n v="1.2"/>
    <n v="1.7"/>
  </r>
  <r>
    <x v="5"/>
    <x v="0"/>
    <x v="2"/>
    <n v="9960"/>
    <s v="CPR NOT OTHERWISE SPECIFIED"/>
    <x v="0"/>
    <n v="14"/>
    <n v="9"/>
    <n v="20102"/>
    <n v="0.4"/>
    <n v="0.7"/>
    <n v="1.6"/>
  </r>
  <r>
    <x v="5"/>
    <x v="0"/>
    <x v="4"/>
    <n v="9960"/>
    <s v="CPR NOT OTHERWISE SPECIFIED"/>
    <x v="0"/>
    <n v="27"/>
    <n v="16"/>
    <n v="20365"/>
    <n v="0.8"/>
    <n v="1.3"/>
    <n v="1.7"/>
  </r>
  <r>
    <x v="5"/>
    <x v="1"/>
    <x v="3"/>
    <n v="9960"/>
    <s v="CPR NOT OTHERWISE SPECIFIED"/>
    <x v="0"/>
    <n v="8"/>
    <n v="7"/>
    <n v="13439"/>
    <n v="0.5"/>
    <n v="0.6"/>
    <n v="1.1000000000000001"/>
  </r>
  <r>
    <x v="5"/>
    <x v="1"/>
    <x v="0"/>
    <n v="9960"/>
    <s v="CPR NOT OTHERWISE SPECIFIED"/>
    <x v="0"/>
    <n v="17"/>
    <n v="14"/>
    <n v="13468"/>
    <n v="1"/>
    <n v="1.3"/>
    <n v="1.2"/>
  </r>
  <r>
    <x v="5"/>
    <x v="1"/>
    <x v="1"/>
    <n v="9960"/>
    <s v="CPR NOT OTHERWISE SPECIFIED"/>
    <x v="0"/>
    <n v="24"/>
    <n v="19"/>
    <n v="13386"/>
    <n v="1.4"/>
    <n v="1.8"/>
    <n v="1.3"/>
  </r>
  <r>
    <x v="5"/>
    <x v="1"/>
    <x v="2"/>
    <n v="9960"/>
    <s v="CPR NOT OTHERWISE SPECIFIED"/>
    <x v="0"/>
    <n v="25"/>
    <n v="13"/>
    <n v="13350"/>
    <n v="1"/>
    <n v="1.9"/>
    <n v="1.9"/>
  </r>
  <r>
    <x v="5"/>
    <x v="1"/>
    <x v="4"/>
    <n v="9960"/>
    <s v="CPR NOT OTHERWISE SPECIFIED"/>
    <x v="0"/>
    <n v="21"/>
    <n v="15"/>
    <n v="13650"/>
    <n v="1.1000000000000001"/>
    <n v="1.5"/>
    <n v="1.4"/>
  </r>
  <r>
    <x v="0"/>
    <x v="0"/>
    <x v="3"/>
    <n v="9960"/>
    <s v="CPR NOT OTHERWISE SPECIFIED"/>
    <x v="0"/>
    <n v="0"/>
    <n v="0"/>
    <n v="981"/>
    <n v="1"/>
    <n v="1"/>
    <n v="1"/>
  </r>
  <r>
    <x v="2"/>
    <x v="1"/>
    <x v="3"/>
    <n v="9960"/>
    <s v="CPR NOT OTHERWISE SPECIFIED"/>
    <x v="0"/>
    <n v="0"/>
    <n v="0"/>
    <n v="19321"/>
    <n v="0.1"/>
    <n v="0.1"/>
    <n v="1"/>
  </r>
  <r>
    <x v="2"/>
    <x v="1"/>
    <x v="0"/>
    <n v="9960"/>
    <s v="CPR NOT OTHERWISE SPECIFIED"/>
    <x v="0"/>
    <n v="0"/>
    <n v="0"/>
    <n v="16518"/>
    <n v="0.1"/>
    <n v="0.1"/>
    <n v="1"/>
  </r>
  <r>
    <x v="3"/>
    <x v="0"/>
    <x v="3"/>
    <n v="9960"/>
    <s v="CPR NOT OTHERWISE SPECIFIED"/>
    <x v="0"/>
    <n v="0"/>
    <n v="0"/>
    <n v="31522"/>
    <n v="0.2"/>
    <n v="0.2"/>
    <n v="1"/>
  </r>
  <r>
    <x v="3"/>
    <x v="0"/>
    <x v="0"/>
    <n v="9960"/>
    <s v="CPR NOT OTHERWISE SPECIFIED"/>
    <x v="0"/>
    <n v="0"/>
    <n v="0"/>
    <n v="29794"/>
    <n v="0.1"/>
    <n v="0.1"/>
    <n v="1"/>
  </r>
  <r>
    <x v="3"/>
    <x v="0"/>
    <x v="1"/>
    <n v="9960"/>
    <s v="CPR NOT OTHERWISE SPECIFIED"/>
    <x v="0"/>
    <n v="0"/>
    <n v="0"/>
    <n v="28514"/>
    <n v="0.1"/>
    <n v="0.1"/>
    <n v="1"/>
  </r>
  <r>
    <x v="3"/>
    <x v="1"/>
    <x v="3"/>
    <n v="9960"/>
    <s v="CPR NOT OTHERWISE SPECIFIED"/>
    <x v="0"/>
    <n v="0"/>
    <n v="0"/>
    <n v="26918"/>
    <n v="0.1"/>
    <n v="0.1"/>
    <n v="1"/>
  </r>
  <r>
    <x v="3"/>
    <x v="1"/>
    <x v="0"/>
    <n v="9960"/>
    <s v="CPR NOT OTHERWISE SPECIFIED"/>
    <x v="0"/>
    <n v="6"/>
    <n v="6"/>
    <n v="25013"/>
    <n v="0.2"/>
    <n v="0.2"/>
    <n v="1"/>
  </r>
  <r>
    <x v="3"/>
    <x v="1"/>
    <x v="1"/>
    <n v="9960"/>
    <s v="CPR NOT OTHERWISE SPECIFIED"/>
    <x v="0"/>
    <n v="0"/>
    <n v="0"/>
    <n v="23738"/>
    <n v="0.1"/>
    <n v="0.1"/>
    <n v="1"/>
  </r>
  <r>
    <x v="4"/>
    <x v="0"/>
    <x v="0"/>
    <n v="9960"/>
    <s v="CPR NOT OTHERWISE SPECIFIED"/>
    <x v="0"/>
    <n v="0"/>
    <n v="0"/>
    <n v="8748"/>
    <n v="0.6"/>
    <n v="0.6"/>
    <n v="1"/>
  </r>
  <r>
    <x v="4"/>
    <x v="0"/>
    <x v="1"/>
    <n v="9960"/>
    <s v="CPR NOT OTHERWISE SPECIFIED"/>
    <x v="0"/>
    <n v="0"/>
    <n v="0"/>
    <n v="8373"/>
    <n v="0.5"/>
    <n v="0.5"/>
    <n v="1"/>
  </r>
  <r>
    <x v="4"/>
    <x v="1"/>
    <x v="3"/>
    <n v="9960"/>
    <s v="CPR NOT OTHERWISE SPECIFIED"/>
    <x v="0"/>
    <n v="0"/>
    <n v="0"/>
    <n v="7354"/>
    <n v="0.3"/>
    <n v="0.3"/>
    <n v="1"/>
  </r>
  <r>
    <x v="4"/>
    <x v="1"/>
    <x v="0"/>
    <n v="9960"/>
    <s v="CPR NOT OTHERWISE SPECIFIED"/>
    <x v="0"/>
    <n v="6"/>
    <n v="0"/>
    <n v="7086"/>
    <n v="0.7"/>
    <n v="0.8"/>
    <n v="1.2"/>
  </r>
  <r>
    <x v="4"/>
    <x v="1"/>
    <x v="1"/>
    <n v="9960"/>
    <s v="CPR NOT OTHERWISE SPECIFIED"/>
    <x v="0"/>
    <n v="0"/>
    <n v="0"/>
    <n v="6815"/>
    <n v="0.6"/>
    <n v="0.6"/>
    <n v="1"/>
  </r>
  <r>
    <x v="5"/>
    <x v="0"/>
    <x v="3"/>
    <n v="9960"/>
    <s v="CPR NOT OTHERWISE SPECIFIED"/>
    <x v="0"/>
    <n v="0"/>
    <n v="0"/>
    <n v="8540"/>
    <n v="0.4"/>
    <n v="0.4"/>
    <n v="1"/>
  </r>
  <r>
    <x v="5"/>
    <x v="0"/>
    <x v="0"/>
    <n v="9960"/>
    <s v="CPR NOT OTHERWISE SPECIFIED"/>
    <x v="0"/>
    <n v="0"/>
    <n v="0"/>
    <n v="8677"/>
    <n v="0.5"/>
    <n v="0.5"/>
    <n v="1"/>
  </r>
  <r>
    <x v="5"/>
    <x v="0"/>
    <x v="1"/>
    <n v="9960"/>
    <s v="CPR NOT OTHERWISE SPECIFIED"/>
    <x v="0"/>
    <n v="0"/>
    <n v="0"/>
    <n v="8837"/>
    <n v="0.5"/>
    <n v="0.5"/>
    <n v="1"/>
  </r>
  <r>
    <x v="5"/>
    <x v="1"/>
    <x v="3"/>
    <n v="9960"/>
    <s v="CPR NOT OTHERWISE SPECIFIED"/>
    <x v="0"/>
    <n v="7"/>
    <n v="6"/>
    <n v="6251"/>
    <n v="1"/>
    <n v="1.1000000000000001"/>
    <n v="1.2"/>
  </r>
  <r>
    <x v="5"/>
    <x v="1"/>
    <x v="0"/>
    <n v="9960"/>
    <s v="CPR NOT OTHERWISE SPECIFIED"/>
    <x v="0"/>
    <n v="7"/>
    <n v="7"/>
    <n v="6266"/>
    <n v="1.1000000000000001"/>
    <n v="1.1000000000000001"/>
    <n v="1"/>
  </r>
  <r>
    <x v="5"/>
    <x v="1"/>
    <x v="1"/>
    <n v="9960"/>
    <s v="CPR NOT OTHERWISE SPECIFIED"/>
    <x v="0"/>
    <n v="0"/>
    <n v="0"/>
    <n v="6208"/>
    <n v="0.8"/>
    <n v="0.8"/>
    <n v="1"/>
  </r>
  <r>
    <x v="0"/>
    <x v="0"/>
    <x v="3"/>
    <n v="9960"/>
    <s v="CPR NOT OTHERWISE SPECIFIED"/>
    <x v="0"/>
    <n v="1"/>
    <n v="1"/>
    <n v="4464"/>
    <n v="0.2"/>
    <n v="0.2"/>
    <n v="1"/>
  </r>
  <r>
    <x v="0"/>
    <x v="0"/>
    <x v="0"/>
    <n v="9960"/>
    <s v="CPR NOT OTHERWISE SPECIFIED"/>
    <x v="0"/>
    <n v="1"/>
    <n v="1"/>
    <n v="4730"/>
    <n v="0.2"/>
    <n v="0.2"/>
    <n v="1"/>
  </r>
  <r>
    <x v="0"/>
    <x v="0"/>
    <x v="1"/>
    <n v="9960"/>
    <s v="CPR NOT OTHERWISE SPECIFIED"/>
    <x v="0"/>
    <n v="5"/>
    <n v="5"/>
    <n v="4931"/>
    <n v="1"/>
    <n v="1"/>
    <n v="1"/>
  </r>
  <r>
    <x v="0"/>
    <x v="1"/>
    <x v="3"/>
    <n v="9960"/>
    <s v="CPR NOT OTHERWISE SPECIFIED"/>
    <x v="0"/>
    <n v="1"/>
    <n v="1"/>
    <n v="4456"/>
    <n v="0.2"/>
    <n v="0.2"/>
    <n v="1"/>
  </r>
  <r>
    <x v="0"/>
    <x v="1"/>
    <x v="0"/>
    <n v="9960"/>
    <s v="CPR NOT OTHERWISE SPECIFIED"/>
    <x v="0"/>
    <n v="1"/>
    <n v="1"/>
    <n v="4935"/>
    <n v="0.2"/>
    <n v="0.2"/>
    <n v="1"/>
  </r>
  <r>
    <x v="0"/>
    <x v="1"/>
    <x v="1"/>
    <n v="9960"/>
    <s v="CPR NOT OTHERWISE SPECIFIED"/>
    <x v="0"/>
    <n v="4"/>
    <n v="4"/>
    <n v="5197"/>
    <n v="0.8"/>
    <n v="0.8"/>
    <n v="1"/>
  </r>
  <r>
    <x v="2"/>
    <x v="0"/>
    <x v="3"/>
    <n v="9960"/>
    <s v="CPR NOT OTHERWISE SPECIFIED"/>
    <x v="0"/>
    <n v="1"/>
    <n v="1"/>
    <n v="23417"/>
    <n v="0"/>
    <n v="0"/>
    <n v="1"/>
  </r>
  <r>
    <x v="2"/>
    <x v="0"/>
    <x v="0"/>
    <n v="9960"/>
    <s v="CPR NOT OTHERWISE SPECIFIED"/>
    <x v="0"/>
    <n v="1"/>
    <n v="1"/>
    <n v="20619"/>
    <n v="0"/>
    <n v="0"/>
    <n v="1"/>
  </r>
  <r>
    <x v="2"/>
    <x v="0"/>
    <x v="1"/>
    <n v="9960"/>
    <s v="CPR NOT OTHERWISE SPECIFIED"/>
    <x v="0"/>
    <n v="2"/>
    <n v="1"/>
    <n v="20056"/>
    <n v="0"/>
    <n v="0.1"/>
    <n v="2"/>
  </r>
  <r>
    <x v="2"/>
    <x v="1"/>
    <x v="0"/>
    <n v="9960"/>
    <s v="CPR NOT OTHERWISE SPECIFIED"/>
    <x v="0"/>
    <n v="1"/>
    <n v="1"/>
    <n v="12796"/>
    <n v="0.1"/>
    <n v="0.1"/>
    <n v="1"/>
  </r>
  <r>
    <x v="2"/>
    <x v="1"/>
    <x v="1"/>
    <n v="9960"/>
    <s v="CPR NOT OTHERWISE SPECIFIED"/>
    <x v="0"/>
    <n v="2"/>
    <n v="2"/>
    <n v="12387"/>
    <n v="0.2"/>
    <n v="0.2"/>
    <n v="1"/>
  </r>
  <r>
    <x v="8"/>
    <x v="1"/>
    <x v="1"/>
    <n v="9960"/>
    <s v="CPR NOT OTHERWISE SPECIFIED"/>
    <x v="0"/>
    <n v="1"/>
    <n v="1"/>
    <n v="6491"/>
    <n v="0.2"/>
    <n v="0.2"/>
    <n v="1"/>
  </r>
  <r>
    <x v="3"/>
    <x v="0"/>
    <x v="3"/>
    <n v="9960"/>
    <s v="CPR NOT OTHERWISE SPECIFIED"/>
    <x v="0"/>
    <n v="2"/>
    <n v="2"/>
    <n v="20104"/>
    <n v="0.1"/>
    <n v="0.1"/>
    <n v="1"/>
  </r>
  <r>
    <x v="3"/>
    <x v="0"/>
    <x v="0"/>
    <n v="9960"/>
    <s v="CPR NOT OTHERWISE SPECIFIED"/>
    <x v="0"/>
    <n v="1"/>
    <n v="1"/>
    <n v="17977"/>
    <n v="0.1"/>
    <n v="0.1"/>
    <n v="1"/>
  </r>
  <r>
    <x v="3"/>
    <x v="0"/>
    <x v="1"/>
    <n v="9960"/>
    <s v="CPR NOT OTHERWISE SPECIFIED"/>
    <x v="0"/>
    <n v="1"/>
    <n v="1"/>
    <n v="18322"/>
    <n v="0.1"/>
    <n v="0.1"/>
    <n v="1"/>
  </r>
  <r>
    <x v="3"/>
    <x v="1"/>
    <x v="3"/>
    <n v="9960"/>
    <s v="CPR NOT OTHERWISE SPECIFIED"/>
    <x v="0"/>
    <n v="3"/>
    <n v="3"/>
    <n v="17233"/>
    <n v="0.2"/>
    <n v="0.2"/>
    <n v="1"/>
  </r>
  <r>
    <x v="3"/>
    <x v="1"/>
    <x v="0"/>
    <n v="9960"/>
    <s v="CPR NOT OTHERWISE SPECIFIED"/>
    <x v="0"/>
    <n v="2"/>
    <n v="2"/>
    <n v="15186"/>
    <n v="0.1"/>
    <n v="0.1"/>
    <n v="1"/>
  </r>
  <r>
    <x v="3"/>
    <x v="1"/>
    <x v="1"/>
    <n v="9960"/>
    <s v="CPR NOT OTHERWISE SPECIFIED"/>
    <x v="0"/>
    <n v="5"/>
    <n v="5"/>
    <n v="15370"/>
    <n v="0.3"/>
    <n v="0.3"/>
    <n v="1"/>
  </r>
  <r>
    <x v="4"/>
    <x v="0"/>
    <x v="0"/>
    <n v="9960"/>
    <s v="CPR NOT OTHERWISE SPECIFIED"/>
    <x v="0"/>
    <n v="2"/>
    <n v="2"/>
    <n v="7937"/>
    <n v="0.3"/>
    <n v="0.3"/>
    <n v="1"/>
  </r>
  <r>
    <x v="4"/>
    <x v="0"/>
    <x v="1"/>
    <n v="9960"/>
    <s v="CPR NOT OTHERWISE SPECIFIED"/>
    <x v="0"/>
    <n v="4"/>
    <n v="4"/>
    <n v="8248"/>
    <n v="0.5"/>
    <n v="0.5"/>
    <n v="1"/>
  </r>
  <r>
    <x v="4"/>
    <x v="1"/>
    <x v="1"/>
    <n v="9960"/>
    <s v="CPR NOT OTHERWISE SPECIFIED"/>
    <x v="0"/>
    <n v="3"/>
    <n v="3"/>
    <n v="6896"/>
    <n v="0.4"/>
    <n v="0.4"/>
    <n v="1"/>
  </r>
  <r>
    <x v="5"/>
    <x v="0"/>
    <x v="3"/>
    <n v="9960"/>
    <s v="CPR NOT OTHERWISE SPECIFIED"/>
    <x v="0"/>
    <n v="1"/>
    <n v="1"/>
    <n v="7914"/>
    <n v="0.1"/>
    <n v="0.1"/>
    <n v="1"/>
  </r>
  <r>
    <x v="5"/>
    <x v="0"/>
    <x v="0"/>
    <n v="9960"/>
    <s v="CPR NOT OTHERWISE SPECIFIED"/>
    <x v="0"/>
    <n v="2"/>
    <n v="2"/>
    <n v="7919"/>
    <n v="0.3"/>
    <n v="0.3"/>
    <n v="1"/>
  </r>
  <r>
    <x v="5"/>
    <x v="0"/>
    <x v="1"/>
    <n v="9960"/>
    <s v="CPR NOT OTHERWISE SPECIFIED"/>
    <x v="0"/>
    <n v="3"/>
    <n v="3"/>
    <n v="8153"/>
    <n v="0.4"/>
    <n v="0.4"/>
    <n v="1"/>
  </r>
  <r>
    <x v="5"/>
    <x v="1"/>
    <x v="3"/>
    <n v="9960"/>
    <s v="CPR NOT OTHERWISE SPECIFIED"/>
    <x v="0"/>
    <n v="1"/>
    <n v="1"/>
    <n v="5084"/>
    <n v="0.2"/>
    <n v="0.2"/>
    <n v="1"/>
  </r>
  <r>
    <x v="5"/>
    <x v="1"/>
    <x v="0"/>
    <n v="9960"/>
    <s v="CPR NOT OTHERWISE SPECIFIED"/>
    <x v="0"/>
    <n v="1"/>
    <n v="1"/>
    <n v="5184"/>
    <n v="0.2"/>
    <n v="0.2"/>
    <n v="1"/>
  </r>
  <r>
    <x v="5"/>
    <x v="1"/>
    <x v="1"/>
    <n v="9960"/>
    <s v="CPR NOT OTHERWISE SPECIFIED"/>
    <x v="0"/>
    <n v="4"/>
    <n v="4"/>
    <n v="5400"/>
    <n v="0.7"/>
    <n v="0.7"/>
    <n v="1"/>
  </r>
  <r>
    <x v="0"/>
    <x v="0"/>
    <x v="3"/>
    <n v="9960"/>
    <s v="CPR NOT OTHERWISE SPECIFIED"/>
    <x v="0"/>
    <n v="0"/>
    <n v="0"/>
    <n v="9966"/>
    <n v="0.3"/>
    <n v="0.3"/>
    <n v="1"/>
  </r>
  <r>
    <x v="0"/>
    <x v="0"/>
    <x v="1"/>
    <n v="9960"/>
    <s v="CPR NOT OTHERWISE SPECIFIED"/>
    <x v="0"/>
    <n v="6"/>
    <n v="6"/>
    <n v="9699"/>
    <n v="0.6"/>
    <n v="0.6"/>
    <n v="1"/>
  </r>
  <r>
    <x v="0"/>
    <x v="0"/>
    <x v="2"/>
    <n v="9960"/>
    <s v="CPR NOT OTHERWISE SPECIFIED"/>
    <x v="0"/>
    <n v="0"/>
    <n v="0"/>
    <n v="9691"/>
    <n v="0.2"/>
    <n v="0.3"/>
    <n v="1.5"/>
  </r>
  <r>
    <x v="0"/>
    <x v="0"/>
    <x v="4"/>
    <n v="9960"/>
    <s v="CPR NOT OTHERWISE SPECIFIED"/>
    <x v="0"/>
    <n v="0"/>
    <n v="0"/>
    <n v="8498"/>
    <n v="0.1"/>
    <n v="0.1"/>
    <n v="1"/>
  </r>
  <r>
    <x v="0"/>
    <x v="1"/>
    <x v="3"/>
    <n v="9960"/>
    <s v="CPR NOT OTHERWISE SPECIFIED"/>
    <x v="0"/>
    <n v="0"/>
    <n v="0"/>
    <n v="10535"/>
    <n v="0.1"/>
    <n v="0.1"/>
    <n v="1"/>
  </r>
  <r>
    <x v="0"/>
    <x v="1"/>
    <x v="0"/>
    <n v="9960"/>
    <s v="CPR NOT OTHERWISE SPECIFIED"/>
    <x v="0"/>
    <n v="0"/>
    <n v="0"/>
    <n v="10434"/>
    <n v="0.5"/>
    <n v="0.5"/>
    <n v="1"/>
  </r>
  <r>
    <x v="0"/>
    <x v="1"/>
    <x v="1"/>
    <n v="9960"/>
    <s v="CPR NOT OTHERWISE SPECIFIED"/>
    <x v="0"/>
    <n v="0"/>
    <n v="0"/>
    <n v="10195"/>
    <n v="0.1"/>
    <n v="0.1"/>
    <n v="1"/>
  </r>
  <r>
    <x v="0"/>
    <x v="1"/>
    <x v="2"/>
    <n v="9960"/>
    <s v="CPR NOT OTHERWISE SPECIFIED"/>
    <x v="0"/>
    <n v="0"/>
    <n v="0"/>
    <n v="9965"/>
    <n v="0.3"/>
    <n v="0.3"/>
    <n v="1"/>
  </r>
  <r>
    <x v="1"/>
    <x v="0"/>
    <x v="2"/>
    <n v="9960"/>
    <s v="CPR NOT OTHERWISE SPECIFIED"/>
    <x v="0"/>
    <n v="0"/>
    <n v="0"/>
    <n v="21488"/>
    <n v="0"/>
    <n v="0"/>
    <n v="1"/>
  </r>
  <r>
    <x v="2"/>
    <x v="0"/>
    <x v="0"/>
    <n v="9960"/>
    <s v="CPR NOT OTHERWISE SPECIFIED"/>
    <x v="0"/>
    <n v="0"/>
    <n v="0"/>
    <n v="139664"/>
    <n v="0"/>
    <n v="0"/>
    <n v="2.5"/>
  </r>
  <r>
    <x v="2"/>
    <x v="0"/>
    <x v="1"/>
    <n v="9960"/>
    <s v="CPR NOT OTHERWISE SPECIFIED"/>
    <x v="0"/>
    <n v="0"/>
    <n v="0"/>
    <n v="132415"/>
    <n v="0"/>
    <n v="0"/>
    <n v="1.3"/>
  </r>
  <r>
    <x v="2"/>
    <x v="0"/>
    <x v="2"/>
    <n v="9960"/>
    <s v="CPR NOT OTHERWISE SPECIFIED"/>
    <x v="0"/>
    <n v="0"/>
    <n v="0"/>
    <n v="126564"/>
    <n v="0"/>
    <n v="0"/>
    <n v="1"/>
  </r>
  <r>
    <x v="2"/>
    <x v="0"/>
    <x v="4"/>
    <n v="9960"/>
    <s v="CPR NOT OTHERWISE SPECIFIED"/>
    <x v="0"/>
    <n v="0"/>
    <n v="0"/>
    <n v="110328"/>
    <n v="0"/>
    <n v="0"/>
    <n v="1"/>
  </r>
  <r>
    <x v="2"/>
    <x v="1"/>
    <x v="3"/>
    <n v="9960"/>
    <s v="CPR NOT OTHERWISE SPECIFIED"/>
    <x v="0"/>
    <n v="0"/>
    <n v="0"/>
    <n v="128971"/>
    <n v="0"/>
    <n v="0"/>
    <n v="1"/>
  </r>
  <r>
    <x v="2"/>
    <x v="1"/>
    <x v="0"/>
    <n v="9960"/>
    <s v="CPR NOT OTHERWISE SPECIFIED"/>
    <x v="0"/>
    <n v="0"/>
    <n v="0"/>
    <n v="122830"/>
    <n v="0"/>
    <n v="0"/>
    <n v="1.3"/>
  </r>
  <r>
    <x v="2"/>
    <x v="1"/>
    <x v="1"/>
    <n v="9960"/>
    <s v="CPR NOT OTHERWISE SPECIFIED"/>
    <x v="0"/>
    <n v="0"/>
    <n v="0"/>
    <n v="116783"/>
    <n v="0"/>
    <n v="0"/>
    <n v="1"/>
  </r>
  <r>
    <x v="2"/>
    <x v="1"/>
    <x v="2"/>
    <n v="9960"/>
    <s v="CPR NOT OTHERWISE SPECIFIED"/>
    <x v="0"/>
    <n v="0"/>
    <n v="0"/>
    <n v="110230"/>
    <n v="0"/>
    <n v="0"/>
    <n v="2"/>
  </r>
  <r>
    <x v="2"/>
    <x v="1"/>
    <x v="4"/>
    <n v="9960"/>
    <s v="CPR NOT OTHERWISE SPECIFIED"/>
    <x v="0"/>
    <n v="0"/>
    <n v="0"/>
    <n v="96256"/>
    <n v="0"/>
    <n v="0"/>
    <n v="1"/>
  </r>
  <r>
    <x v="8"/>
    <x v="0"/>
    <x v="1"/>
    <n v="9960"/>
    <s v="CPR NOT OTHERWISE SPECIFIED"/>
    <x v="0"/>
    <n v="0"/>
    <n v="0"/>
    <n v="14655"/>
    <n v="0.1"/>
    <n v="0.2"/>
    <n v="3"/>
  </r>
  <r>
    <x v="8"/>
    <x v="0"/>
    <x v="2"/>
    <n v="9960"/>
    <s v="CPR NOT OTHERWISE SPECIFIED"/>
    <x v="0"/>
    <n v="0"/>
    <n v="0"/>
    <n v="14331"/>
    <n v="0.1"/>
    <n v="0.1"/>
    <n v="1"/>
  </r>
  <r>
    <x v="8"/>
    <x v="1"/>
    <x v="0"/>
    <n v="9960"/>
    <s v="CPR NOT OTHERWISE SPECIFIED"/>
    <x v="0"/>
    <n v="0"/>
    <n v="0"/>
    <n v="16165"/>
    <n v="0.1"/>
    <n v="0.1"/>
    <n v="1"/>
  </r>
  <r>
    <x v="3"/>
    <x v="0"/>
    <x v="3"/>
    <n v="9960"/>
    <s v="CPR NOT OTHERWISE SPECIFIED"/>
    <x v="0"/>
    <n v="8"/>
    <n v="8"/>
    <n v="107452"/>
    <n v="0.1"/>
    <n v="0.1"/>
    <n v="1"/>
  </r>
  <r>
    <x v="3"/>
    <x v="0"/>
    <x v="0"/>
    <n v="9960"/>
    <s v="CPR NOT OTHERWISE SPECIFIED"/>
    <x v="0"/>
    <n v="10"/>
    <n v="8"/>
    <n v="108539"/>
    <n v="0.1"/>
    <n v="0.1"/>
    <n v="1.2"/>
  </r>
  <r>
    <x v="3"/>
    <x v="0"/>
    <x v="1"/>
    <n v="9960"/>
    <s v="CPR NOT OTHERWISE SPECIFIED"/>
    <x v="0"/>
    <n v="12"/>
    <n v="10"/>
    <n v="107733"/>
    <n v="0.1"/>
    <n v="0.1"/>
    <n v="1.2"/>
  </r>
  <r>
    <x v="3"/>
    <x v="0"/>
    <x v="2"/>
    <n v="9960"/>
    <s v="CPR NOT OTHERWISE SPECIFIED"/>
    <x v="0"/>
    <n v="7"/>
    <n v="7"/>
    <n v="108325"/>
    <n v="0.1"/>
    <n v="0.1"/>
    <n v="1"/>
  </r>
  <r>
    <x v="3"/>
    <x v="0"/>
    <x v="4"/>
    <n v="9960"/>
    <s v="CPR NOT OTHERWISE SPECIFIED"/>
    <x v="0"/>
    <n v="7"/>
    <n v="6"/>
    <n v="96426"/>
    <n v="0.1"/>
    <n v="0.1"/>
    <n v="1.2"/>
  </r>
  <r>
    <x v="3"/>
    <x v="1"/>
    <x v="3"/>
    <n v="9960"/>
    <s v="CPR NOT OTHERWISE SPECIFIED"/>
    <x v="0"/>
    <n v="16"/>
    <n v="11"/>
    <n v="98844"/>
    <n v="0.1"/>
    <n v="0.2"/>
    <n v="1.5"/>
  </r>
  <r>
    <x v="3"/>
    <x v="1"/>
    <x v="0"/>
    <n v="9960"/>
    <s v="CPR NOT OTHERWISE SPECIFIED"/>
    <x v="0"/>
    <n v="11"/>
    <n v="11"/>
    <n v="99954"/>
    <n v="0.1"/>
    <n v="0.1"/>
    <n v="1"/>
  </r>
  <r>
    <x v="3"/>
    <x v="1"/>
    <x v="1"/>
    <n v="9960"/>
    <s v="CPR NOT OTHERWISE SPECIFIED"/>
    <x v="0"/>
    <n v="19"/>
    <n v="18"/>
    <n v="99502"/>
    <n v="0.2"/>
    <n v="0.2"/>
    <n v="1.1000000000000001"/>
  </r>
  <r>
    <x v="3"/>
    <x v="1"/>
    <x v="2"/>
    <n v="9960"/>
    <s v="CPR NOT OTHERWISE SPECIFIED"/>
    <x v="0"/>
    <n v="19"/>
    <n v="15"/>
    <n v="98945"/>
    <n v="0.2"/>
    <n v="0.2"/>
    <n v="1.3"/>
  </r>
  <r>
    <x v="3"/>
    <x v="1"/>
    <x v="4"/>
    <n v="9960"/>
    <s v="CPR NOT OTHERWISE SPECIFIED"/>
    <x v="0"/>
    <n v="10"/>
    <n v="10"/>
    <n v="88927"/>
    <n v="0.1"/>
    <n v="0.1"/>
    <n v="1"/>
  </r>
  <r>
    <x v="9"/>
    <x v="1"/>
    <x v="0"/>
    <n v="9960"/>
    <s v="CPR NOT OTHERWISE SPECIFIED"/>
    <x v="0"/>
    <n v="0"/>
    <n v="0"/>
    <n v="27655"/>
    <n v="0"/>
    <n v="0.1"/>
    <n v="3"/>
  </r>
  <r>
    <x v="4"/>
    <x v="0"/>
    <x v="3"/>
    <n v="9960"/>
    <s v="CPR NOT OTHERWISE SPECIFIED"/>
    <x v="0"/>
    <n v="0"/>
    <n v="0"/>
    <n v="13326"/>
    <n v="0.2"/>
    <n v="0.4"/>
    <n v="2.5"/>
  </r>
  <r>
    <x v="4"/>
    <x v="0"/>
    <x v="0"/>
    <n v="9960"/>
    <s v="CPR NOT OTHERWISE SPECIFIED"/>
    <x v="0"/>
    <n v="0"/>
    <n v="0"/>
    <n v="13378"/>
    <n v="0.3"/>
    <n v="0.3"/>
    <n v="1"/>
  </r>
  <r>
    <x v="4"/>
    <x v="0"/>
    <x v="1"/>
    <n v="9960"/>
    <s v="CPR NOT OTHERWISE SPECIFIED"/>
    <x v="0"/>
    <n v="6"/>
    <n v="6"/>
    <n v="13852"/>
    <n v="0.4"/>
    <n v="0.4"/>
    <n v="1"/>
  </r>
  <r>
    <x v="4"/>
    <x v="0"/>
    <x v="2"/>
    <n v="9960"/>
    <s v="CPR NOT OTHERWISE SPECIFIED"/>
    <x v="0"/>
    <n v="0"/>
    <n v="0"/>
    <n v="11545"/>
    <n v="0.3"/>
    <n v="0.3"/>
    <n v="1"/>
  </r>
  <r>
    <x v="4"/>
    <x v="0"/>
    <x v="4"/>
    <n v="9960"/>
    <s v="CPR NOT OTHERWISE SPECIFIED"/>
    <x v="0"/>
    <n v="0"/>
    <n v="0"/>
    <n v="8657"/>
    <n v="0.2"/>
    <n v="0.2"/>
    <n v="1"/>
  </r>
  <r>
    <x v="4"/>
    <x v="1"/>
    <x v="3"/>
    <n v="9960"/>
    <s v="CPR NOT OTHERWISE SPECIFIED"/>
    <x v="0"/>
    <n v="0"/>
    <n v="0"/>
    <n v="11646"/>
    <n v="0.2"/>
    <n v="0.2"/>
    <n v="1"/>
  </r>
  <r>
    <x v="4"/>
    <x v="1"/>
    <x v="0"/>
    <n v="9960"/>
    <s v="CPR NOT OTHERWISE SPECIFIED"/>
    <x v="0"/>
    <n v="10"/>
    <n v="9"/>
    <n v="11906"/>
    <n v="0.8"/>
    <n v="0.8"/>
    <n v="1.1000000000000001"/>
  </r>
  <r>
    <x v="4"/>
    <x v="1"/>
    <x v="1"/>
    <n v="9960"/>
    <s v="CPR NOT OTHERWISE SPECIFIED"/>
    <x v="0"/>
    <n v="0"/>
    <n v="0"/>
    <n v="12273"/>
    <n v="0.2"/>
    <n v="0.3"/>
    <n v="1.3"/>
  </r>
  <r>
    <x v="4"/>
    <x v="1"/>
    <x v="2"/>
    <n v="9960"/>
    <s v="CPR NOT OTHERWISE SPECIFIED"/>
    <x v="0"/>
    <n v="0"/>
    <n v="0"/>
    <n v="10696"/>
    <n v="0.4"/>
    <n v="0.4"/>
    <n v="1"/>
  </r>
  <r>
    <x v="4"/>
    <x v="1"/>
    <x v="4"/>
    <n v="9960"/>
    <s v="CPR NOT OTHERWISE SPECIFIED"/>
    <x v="0"/>
    <n v="0"/>
    <n v="0"/>
    <n v="7881"/>
    <n v="0.4"/>
    <n v="0.4"/>
    <n v="1"/>
  </r>
  <r>
    <x v="5"/>
    <x v="0"/>
    <x v="3"/>
    <n v="9960"/>
    <s v="CPR NOT OTHERWISE SPECIFIED"/>
    <x v="0"/>
    <n v="11"/>
    <n v="8"/>
    <n v="15899"/>
    <n v="0.5"/>
    <n v="0.7"/>
    <n v="1.4"/>
  </r>
  <r>
    <x v="5"/>
    <x v="0"/>
    <x v="0"/>
    <n v="9960"/>
    <s v="CPR NOT OTHERWISE SPECIFIED"/>
    <x v="0"/>
    <n v="8"/>
    <n v="8"/>
    <n v="15567"/>
    <n v="0.5"/>
    <n v="0.5"/>
    <n v="1"/>
  </r>
  <r>
    <x v="5"/>
    <x v="0"/>
    <x v="1"/>
    <n v="9960"/>
    <s v="CPR NOT OTHERWISE SPECIFIED"/>
    <x v="0"/>
    <n v="0"/>
    <n v="0"/>
    <n v="15440"/>
    <n v="0.2"/>
    <n v="0.2"/>
    <n v="1"/>
  </r>
  <r>
    <x v="5"/>
    <x v="0"/>
    <x v="2"/>
    <n v="9960"/>
    <s v="CPR NOT OTHERWISE SPECIFIED"/>
    <x v="0"/>
    <n v="15"/>
    <n v="12"/>
    <n v="9778"/>
    <n v="1.2"/>
    <n v="1.5"/>
    <n v="1.2"/>
  </r>
  <r>
    <x v="5"/>
    <x v="0"/>
    <x v="4"/>
    <n v="9960"/>
    <s v="CPR NOT OTHERWISE SPECIFIED"/>
    <x v="0"/>
    <n v="6"/>
    <n v="6"/>
    <n v="6893"/>
    <n v="0.9"/>
    <n v="0.9"/>
    <n v="1"/>
  </r>
  <r>
    <x v="5"/>
    <x v="1"/>
    <x v="3"/>
    <n v="9960"/>
    <s v="CPR NOT OTHERWISE SPECIFIED"/>
    <x v="0"/>
    <n v="9"/>
    <n v="7"/>
    <n v="9051"/>
    <n v="0.8"/>
    <n v="1"/>
    <n v="1.3"/>
  </r>
  <r>
    <x v="5"/>
    <x v="1"/>
    <x v="0"/>
    <n v="9960"/>
    <s v="CPR NOT OTHERWISE SPECIFIED"/>
    <x v="0"/>
    <n v="18"/>
    <n v="14"/>
    <n v="8913"/>
    <n v="1.6"/>
    <n v="2"/>
    <n v="1.3"/>
  </r>
  <r>
    <x v="5"/>
    <x v="1"/>
    <x v="1"/>
    <n v="9960"/>
    <s v="CPR NOT OTHERWISE SPECIFIED"/>
    <x v="0"/>
    <n v="7"/>
    <n v="6"/>
    <n v="9014"/>
    <n v="0.7"/>
    <n v="0.8"/>
    <n v="1.2"/>
  </r>
  <r>
    <x v="5"/>
    <x v="1"/>
    <x v="2"/>
    <n v="9960"/>
    <s v="CPR NOT OTHERWISE SPECIFIED"/>
    <x v="0"/>
    <n v="0"/>
    <n v="0"/>
    <n v="6421"/>
    <n v="0.3"/>
    <n v="0.3"/>
    <n v="1"/>
  </r>
  <r>
    <x v="5"/>
    <x v="1"/>
    <x v="4"/>
    <n v="9960"/>
    <s v="CPR NOT OTHERWISE SPECIFIED"/>
    <x v="0"/>
    <n v="0"/>
    <n v="0"/>
    <n v="4568"/>
    <n v="0.7"/>
    <n v="0.7"/>
    <n v="1"/>
  </r>
  <r>
    <x v="0"/>
    <x v="0"/>
    <x v="0"/>
    <n v="9960"/>
    <s v="CPR NOT OTHERWISE SPECIFIED"/>
    <x v="0"/>
    <n v="4"/>
    <n v="3"/>
    <s v="&amp;nbsp;"/>
    <s v="&amp;nbsp;"/>
    <s v="&amp;nbsp;"/>
    <n v="1.3"/>
  </r>
  <r>
    <x v="0"/>
    <x v="0"/>
    <x v="1"/>
    <n v="9960"/>
    <s v="CPR NOT OTHERWISE SPECIFIED"/>
    <x v="0"/>
    <n v="8"/>
    <n v="5"/>
    <n v="18729"/>
    <n v="0.3"/>
    <n v="0.4"/>
    <n v="1.6"/>
  </r>
  <r>
    <x v="0"/>
    <x v="0"/>
    <x v="2"/>
    <n v="9960"/>
    <s v="CPR NOT OTHERWISE SPECIFIED"/>
    <x v="0"/>
    <n v="4"/>
    <n v="3"/>
    <n v="14725"/>
    <n v="0.2"/>
    <n v="0.3"/>
    <n v="1.3"/>
  </r>
  <r>
    <x v="0"/>
    <x v="0"/>
    <x v="4"/>
    <n v="9960"/>
    <s v="CPR NOT OTHERWISE SPECIFIED"/>
    <x v="0"/>
    <n v="3"/>
    <n v="3"/>
    <n v="12318"/>
    <n v="0.2"/>
    <n v="0.2"/>
    <n v="1"/>
  </r>
  <r>
    <x v="0"/>
    <x v="1"/>
    <x v="0"/>
    <n v="9960"/>
    <s v="CPR NOT OTHERWISE SPECIFIED"/>
    <x v="0"/>
    <n v="1"/>
    <n v="1"/>
    <s v="&amp;nbsp;"/>
    <s v="&amp;nbsp;"/>
    <s v="&amp;nbsp;"/>
    <n v="1"/>
  </r>
  <r>
    <x v="0"/>
    <x v="1"/>
    <x v="1"/>
    <n v="9960"/>
    <s v="CPR NOT OTHERWISE SPECIFIED"/>
    <x v="0"/>
    <n v="6"/>
    <n v="4"/>
    <n v="19662"/>
    <n v="0.2"/>
    <n v="0.3"/>
    <n v="1.5"/>
  </r>
  <r>
    <x v="0"/>
    <x v="1"/>
    <x v="2"/>
    <n v="9960"/>
    <s v="CPR NOT OTHERWISE SPECIFIED"/>
    <x v="0"/>
    <n v="7"/>
    <n v="7"/>
    <n v="15397"/>
    <n v="0.5"/>
    <n v="0.5"/>
    <n v="1"/>
  </r>
  <r>
    <x v="0"/>
    <x v="1"/>
    <x v="4"/>
    <n v="9960"/>
    <s v="CPR NOT OTHERWISE SPECIFIED"/>
    <x v="0"/>
    <n v="3"/>
    <n v="2"/>
    <n v="13121"/>
    <n v="0.2"/>
    <n v="0.2"/>
    <n v="1.5"/>
  </r>
  <r>
    <x v="1"/>
    <x v="0"/>
    <x v="2"/>
    <n v="9960"/>
    <s v="CPR NOT OTHERWISE SPECIFIED"/>
    <x v="0"/>
    <n v="1"/>
    <n v="1"/>
    <n v="40394"/>
    <n v="0"/>
    <n v="0"/>
    <n v="1"/>
  </r>
  <r>
    <x v="1"/>
    <x v="1"/>
    <x v="1"/>
    <n v="9960"/>
    <s v="CPR NOT OTHERWISE SPECIFIED"/>
    <x v="0"/>
    <n v="1"/>
    <n v="1"/>
    <n v="50578"/>
    <n v="0"/>
    <n v="0"/>
    <n v="1"/>
  </r>
  <r>
    <x v="1"/>
    <x v="1"/>
    <x v="2"/>
    <n v="9960"/>
    <s v="CPR NOT OTHERWISE SPECIFIED"/>
    <x v="0"/>
    <n v="1"/>
    <n v="1"/>
    <n v="41875"/>
    <n v="0"/>
    <n v="0"/>
    <n v="1"/>
  </r>
  <r>
    <x v="1"/>
    <x v="1"/>
    <x v="4"/>
    <n v="9960"/>
    <s v="CPR NOT OTHERWISE SPECIFIED"/>
    <x v="0"/>
    <n v="1"/>
    <n v="1"/>
    <n v="37324"/>
    <n v="0"/>
    <n v="0"/>
    <n v="1"/>
  </r>
  <r>
    <x v="2"/>
    <x v="0"/>
    <x v="0"/>
    <n v="9960"/>
    <s v="CPR NOT OTHERWISE SPECIFIED"/>
    <x v="0"/>
    <n v="7"/>
    <n v="7"/>
    <s v="&amp;nbsp;"/>
    <s v="&amp;nbsp;"/>
    <s v="&amp;nbsp;"/>
    <n v="1"/>
  </r>
  <r>
    <x v="2"/>
    <x v="0"/>
    <x v="1"/>
    <n v="9960"/>
    <s v="CPR NOT OTHERWISE SPECIFIED"/>
    <x v="0"/>
    <n v="15"/>
    <n v="13"/>
    <n v="344723"/>
    <n v="0"/>
    <n v="0"/>
    <n v="1.2"/>
  </r>
  <r>
    <x v="2"/>
    <x v="0"/>
    <x v="2"/>
    <n v="9960"/>
    <s v="CPR NOT OTHERWISE SPECIFIED"/>
    <x v="0"/>
    <n v="36"/>
    <n v="23"/>
    <n v="287011"/>
    <n v="0.1"/>
    <n v="0.1"/>
    <n v="1.6"/>
  </r>
  <r>
    <x v="2"/>
    <x v="0"/>
    <x v="4"/>
    <n v="9960"/>
    <s v="CPR NOT OTHERWISE SPECIFIED"/>
    <x v="0"/>
    <n v="32"/>
    <n v="17"/>
    <n v="258369"/>
    <n v="0.1"/>
    <n v="0.1"/>
    <n v="1.9"/>
  </r>
  <r>
    <x v="2"/>
    <x v="1"/>
    <x v="0"/>
    <n v="9960"/>
    <s v="CPR NOT OTHERWISE SPECIFIED"/>
    <x v="0"/>
    <n v="13"/>
    <n v="10"/>
    <s v="&amp;nbsp;"/>
    <s v="&amp;nbsp;"/>
    <s v="&amp;nbsp;"/>
    <n v="1.3"/>
  </r>
  <r>
    <x v="2"/>
    <x v="1"/>
    <x v="1"/>
    <n v="9960"/>
    <s v="CPR NOT OTHERWISE SPECIFIED"/>
    <x v="0"/>
    <n v="35"/>
    <n v="21"/>
    <n v="327358"/>
    <n v="0.1"/>
    <n v="0.1"/>
    <n v="1.7"/>
  </r>
  <r>
    <x v="2"/>
    <x v="1"/>
    <x v="2"/>
    <n v="9960"/>
    <s v="CPR NOT OTHERWISE SPECIFIED"/>
    <x v="0"/>
    <n v="17"/>
    <n v="11"/>
    <n v="275118"/>
    <n v="0"/>
    <n v="0.1"/>
    <n v="1.5"/>
  </r>
  <r>
    <x v="2"/>
    <x v="1"/>
    <x v="4"/>
    <n v="9960"/>
    <s v="CPR NOT OTHERWISE SPECIFIED"/>
    <x v="0"/>
    <n v="32"/>
    <n v="13"/>
    <n v="238332"/>
    <n v="0.1"/>
    <n v="0.1"/>
    <n v="2.5"/>
  </r>
  <r>
    <x v="8"/>
    <x v="1"/>
    <x v="2"/>
    <n v="9960"/>
    <s v="CPR NOT OTHERWISE SPECIFIED"/>
    <x v="0"/>
    <n v="3"/>
    <n v="1"/>
    <n v="24805"/>
    <n v="0"/>
    <n v="0.1"/>
    <n v="3"/>
  </r>
  <r>
    <x v="3"/>
    <x v="0"/>
    <x v="0"/>
    <n v="9960"/>
    <s v="CPR NOT OTHERWISE SPECIFIED"/>
    <x v="0"/>
    <n v="69"/>
    <n v="40"/>
    <s v="&amp;nbsp;"/>
    <s v="&amp;nbsp;"/>
    <s v="&amp;nbsp;"/>
    <n v="1.7"/>
  </r>
  <r>
    <x v="3"/>
    <x v="0"/>
    <x v="1"/>
    <n v="9960"/>
    <s v="CPR NOT OTHERWISE SPECIFIED"/>
    <x v="0"/>
    <n v="167"/>
    <n v="94"/>
    <n v="356844"/>
    <n v="0.3"/>
    <n v="0.5"/>
    <n v="1.8"/>
  </r>
  <r>
    <x v="3"/>
    <x v="0"/>
    <x v="2"/>
    <n v="9960"/>
    <s v="CPR NOT OTHERWISE SPECIFIED"/>
    <x v="0"/>
    <n v="272"/>
    <n v="133"/>
    <n v="331916"/>
    <n v="0.4"/>
    <n v="0.8"/>
    <n v="2"/>
  </r>
  <r>
    <x v="3"/>
    <x v="0"/>
    <x v="4"/>
    <n v="9960"/>
    <s v="CPR NOT OTHERWISE SPECIFIED"/>
    <x v="0"/>
    <n v="155"/>
    <n v="72"/>
    <n v="336006"/>
    <n v="0.2"/>
    <n v="0.5"/>
    <n v="2.2000000000000002"/>
  </r>
  <r>
    <x v="3"/>
    <x v="1"/>
    <x v="0"/>
    <n v="9960"/>
    <s v="CPR NOT OTHERWISE SPECIFIED"/>
    <x v="0"/>
    <n v="133"/>
    <n v="76"/>
    <s v="&amp;nbsp;"/>
    <s v="&amp;nbsp;"/>
    <s v="&amp;nbsp;"/>
    <n v="1.8"/>
  </r>
  <r>
    <x v="3"/>
    <x v="1"/>
    <x v="1"/>
    <n v="9960"/>
    <s v="CPR NOT OTHERWISE SPECIFIED"/>
    <x v="0"/>
    <n v="283"/>
    <n v="160"/>
    <n v="338270"/>
    <n v="0.5"/>
    <n v="0.8"/>
    <n v="1.8"/>
  </r>
  <r>
    <x v="3"/>
    <x v="1"/>
    <x v="2"/>
    <n v="9960"/>
    <s v="CPR NOT OTHERWISE SPECIFIED"/>
    <x v="0"/>
    <n v="284"/>
    <n v="150"/>
    <n v="317489"/>
    <n v="0.5"/>
    <n v="0.9"/>
    <n v="1.9"/>
  </r>
  <r>
    <x v="3"/>
    <x v="1"/>
    <x v="4"/>
    <n v="9960"/>
    <s v="CPR NOT OTHERWISE SPECIFIED"/>
    <x v="0"/>
    <n v="287"/>
    <n v="131"/>
    <n v="313135"/>
    <n v="0.4"/>
    <n v="0.9"/>
    <n v="2.2000000000000002"/>
  </r>
  <r>
    <x v="9"/>
    <x v="0"/>
    <x v="0"/>
    <n v="9960"/>
    <s v="CPR NOT OTHERWISE SPECIFIED"/>
    <x v="0"/>
    <n v="1"/>
    <n v="1"/>
    <s v="&amp;nbsp;"/>
    <s v="&amp;nbsp;"/>
    <s v="&amp;nbsp;"/>
    <n v="1"/>
  </r>
  <r>
    <x v="9"/>
    <x v="1"/>
    <x v="2"/>
    <n v="9960"/>
    <s v="CPR NOT OTHERWISE SPECIFIED"/>
    <x v="0"/>
    <n v="1"/>
    <n v="1"/>
    <n v="45424"/>
    <n v="0"/>
    <n v="0"/>
    <n v="1"/>
  </r>
  <r>
    <x v="9"/>
    <x v="1"/>
    <x v="4"/>
    <n v="9960"/>
    <s v="CPR NOT OTHERWISE SPECIFIED"/>
    <x v="0"/>
    <n v="1"/>
    <n v="1"/>
    <n v="39584"/>
    <n v="0"/>
    <n v="0"/>
    <n v="1"/>
  </r>
  <r>
    <x v="4"/>
    <x v="0"/>
    <x v="0"/>
    <n v="9960"/>
    <s v="CPR NOT OTHERWISE SPECIFIED"/>
    <x v="0"/>
    <n v="122"/>
    <n v="80"/>
    <s v="&amp;nbsp;"/>
    <s v="&amp;nbsp;"/>
    <s v="&amp;nbsp;"/>
    <n v="1.5"/>
  </r>
  <r>
    <x v="4"/>
    <x v="0"/>
    <x v="1"/>
    <n v="9960"/>
    <s v="CPR NOT OTHERWISE SPECIFIED"/>
    <x v="0"/>
    <n v="339"/>
    <n v="186"/>
    <n v="355080"/>
    <n v="0.5"/>
    <n v="1"/>
    <n v="1.8"/>
  </r>
  <r>
    <x v="4"/>
    <x v="0"/>
    <x v="2"/>
    <n v="9960"/>
    <s v="CPR NOT OTHERWISE SPECIFIED"/>
    <x v="0"/>
    <n v="511"/>
    <n v="231"/>
    <n v="390889"/>
    <n v="0.6"/>
    <n v="1.3"/>
    <n v="2.2000000000000002"/>
  </r>
  <r>
    <x v="4"/>
    <x v="0"/>
    <x v="4"/>
    <n v="9960"/>
    <s v="CPR NOT OTHERWISE SPECIFIED"/>
    <x v="0"/>
    <n v="383"/>
    <n v="187"/>
    <n v="432837"/>
    <n v="0.4"/>
    <n v="0.9"/>
    <n v="2"/>
  </r>
  <r>
    <x v="4"/>
    <x v="1"/>
    <x v="0"/>
    <n v="9960"/>
    <s v="CPR NOT OTHERWISE SPECIFIED"/>
    <x v="0"/>
    <n v="200"/>
    <n v="111"/>
    <s v="&amp;nbsp;"/>
    <s v="&amp;nbsp;"/>
    <s v="&amp;nbsp;"/>
    <n v="1.8"/>
  </r>
  <r>
    <x v="4"/>
    <x v="1"/>
    <x v="1"/>
    <n v="9960"/>
    <s v="CPR NOT OTHERWISE SPECIFIED"/>
    <x v="0"/>
    <n v="506"/>
    <n v="258"/>
    <n v="304141"/>
    <n v="0.8"/>
    <n v="1.7"/>
    <n v="2"/>
  </r>
  <r>
    <x v="4"/>
    <x v="1"/>
    <x v="2"/>
    <n v="9960"/>
    <s v="CPR NOT OTHERWISE SPECIFIED"/>
    <x v="0"/>
    <n v="637"/>
    <n v="307"/>
    <n v="331689"/>
    <n v="0.9"/>
    <n v="1.9"/>
    <n v="2.1"/>
  </r>
  <r>
    <x v="4"/>
    <x v="1"/>
    <x v="4"/>
    <n v="9960"/>
    <s v="CPR NOT OTHERWISE SPECIFIED"/>
    <x v="0"/>
    <n v="544"/>
    <n v="256"/>
    <n v="363414"/>
    <n v="0.7"/>
    <n v="1.5"/>
    <n v="2.1"/>
  </r>
  <r>
    <x v="5"/>
    <x v="0"/>
    <x v="0"/>
    <n v="9960"/>
    <s v="CPR NOT OTHERWISE SPECIFIED"/>
    <x v="0"/>
    <n v="292"/>
    <n v="153"/>
    <s v="&amp;nbsp;"/>
    <s v="&amp;nbsp;"/>
    <s v="&amp;nbsp;"/>
    <n v="1.9"/>
  </r>
  <r>
    <x v="5"/>
    <x v="0"/>
    <x v="1"/>
    <n v="9960"/>
    <s v="CPR NOT OTHERWISE SPECIFIED"/>
    <x v="0"/>
    <n v="591"/>
    <n v="306"/>
    <n v="270032"/>
    <n v="1.1000000000000001"/>
    <n v="2.2000000000000002"/>
    <n v="1.9"/>
  </r>
  <r>
    <x v="5"/>
    <x v="0"/>
    <x v="2"/>
    <n v="9960"/>
    <s v="CPR NOT OTHERWISE SPECIFIED"/>
    <x v="0"/>
    <n v="675"/>
    <n v="339"/>
    <n v="297995"/>
    <n v="1.1000000000000001"/>
    <n v="2.2999999999999998"/>
    <n v="2"/>
  </r>
  <r>
    <x v="5"/>
    <x v="0"/>
    <x v="4"/>
    <n v="9960"/>
    <s v="CPR NOT OTHERWISE SPECIFIED"/>
    <x v="0"/>
    <n v="612"/>
    <n v="289"/>
    <n v="331711"/>
    <n v="0.9"/>
    <n v="1.8"/>
    <n v="2.1"/>
  </r>
  <r>
    <x v="5"/>
    <x v="1"/>
    <x v="0"/>
    <n v="9960"/>
    <s v="CPR NOT OTHERWISE SPECIFIED"/>
    <x v="0"/>
    <n v="288"/>
    <n v="163"/>
    <s v="&amp;nbsp;"/>
    <s v="&amp;nbsp;"/>
    <s v="&amp;nbsp;"/>
    <n v="1.8"/>
  </r>
  <r>
    <x v="5"/>
    <x v="1"/>
    <x v="1"/>
    <n v="9960"/>
    <s v="CPR NOT OTHERWISE SPECIFIED"/>
    <x v="0"/>
    <n v="736"/>
    <n v="371"/>
    <n v="184194"/>
    <n v="2"/>
    <n v="4"/>
    <n v="2"/>
  </r>
  <r>
    <x v="5"/>
    <x v="1"/>
    <x v="2"/>
    <n v="9960"/>
    <s v="CPR NOT OTHERWISE SPECIFIED"/>
    <x v="0"/>
    <n v="776"/>
    <n v="376"/>
    <n v="203096"/>
    <n v="1.9"/>
    <n v="3.8"/>
    <n v="2.1"/>
  </r>
  <r>
    <x v="5"/>
    <x v="1"/>
    <x v="4"/>
    <n v="9960"/>
    <s v="CPR NOT OTHERWISE SPECIFIED"/>
    <x v="0"/>
    <n v="725"/>
    <n v="354"/>
    <n v="225899"/>
    <n v="1.6"/>
    <n v="3.2"/>
    <n v="2"/>
  </r>
  <r>
    <x v="0"/>
    <x v="0"/>
    <x v="3"/>
    <n v="9960"/>
    <s v="CPR NOT OTHERWISE SPECIFIED"/>
    <x v="0"/>
    <n v="1"/>
    <n v="1"/>
    <n v="4861"/>
    <n v="0.2"/>
    <n v="0.2"/>
    <n v="1"/>
  </r>
  <r>
    <x v="0"/>
    <x v="0"/>
    <x v="0"/>
    <n v="9960"/>
    <s v="CPR NOT OTHERWISE SPECIFIED"/>
    <x v="0"/>
    <n v="1"/>
    <n v="1"/>
    <n v="5226"/>
    <n v="0.2"/>
    <n v="0.2"/>
    <n v="1"/>
  </r>
  <r>
    <x v="0"/>
    <x v="0"/>
    <x v="1"/>
    <n v="9960"/>
    <s v="CPR NOT OTHERWISE SPECIFIED"/>
    <x v="0"/>
    <n v="1"/>
    <n v="1"/>
    <n v="5133"/>
    <n v="0.2"/>
    <n v="0.2"/>
    <n v="1"/>
  </r>
  <r>
    <x v="0"/>
    <x v="1"/>
    <x v="3"/>
    <n v="9960"/>
    <s v="CPR NOT OTHERWISE SPECIFIED"/>
    <x v="0"/>
    <n v="2"/>
    <n v="2"/>
    <n v="5238"/>
    <n v="0.4"/>
    <n v="0.4"/>
    <n v="1"/>
  </r>
  <r>
    <x v="0"/>
    <x v="1"/>
    <x v="0"/>
    <n v="9960"/>
    <s v="CPR NOT OTHERWISE SPECIFIED"/>
    <x v="0"/>
    <n v="2"/>
    <n v="2"/>
    <n v="5637"/>
    <n v="0.4"/>
    <n v="0.4"/>
    <n v="1"/>
  </r>
  <r>
    <x v="0"/>
    <x v="1"/>
    <x v="1"/>
    <n v="9960"/>
    <s v="CPR NOT OTHERWISE SPECIFIED"/>
    <x v="0"/>
    <n v="4"/>
    <n v="4"/>
    <n v="5547"/>
    <n v="0.7"/>
    <n v="0.7"/>
    <n v="1"/>
  </r>
  <r>
    <x v="0"/>
    <x v="1"/>
    <x v="2"/>
    <n v="9960"/>
    <s v="CPR NOT OTHERWISE SPECIFIED"/>
    <x v="0"/>
    <n v="1"/>
    <n v="1"/>
    <n v="5399"/>
    <n v="0.2"/>
    <n v="0.2"/>
    <n v="1"/>
  </r>
  <r>
    <x v="6"/>
    <x v="0"/>
    <x v="0"/>
    <n v="9960"/>
    <s v="CPR NOT OTHERWISE SPECIFIED"/>
    <x v="0"/>
    <n v="1"/>
    <n v="1"/>
    <n v="15393"/>
    <n v="0.1"/>
    <n v="0.1"/>
    <n v="1"/>
  </r>
  <r>
    <x v="6"/>
    <x v="1"/>
    <x v="3"/>
    <n v="9960"/>
    <s v="CPR NOT OTHERWISE SPECIFIED"/>
    <x v="0"/>
    <n v="1"/>
    <n v="1"/>
    <n v="15616"/>
    <n v="0.1"/>
    <n v="0.1"/>
    <n v="1"/>
  </r>
  <r>
    <x v="8"/>
    <x v="0"/>
    <x v="0"/>
    <n v="9960"/>
    <s v="CPR NOT OTHERWISE SPECIFIED"/>
    <x v="0"/>
    <n v="1"/>
    <n v="1"/>
    <n v="8042"/>
    <n v="0.1"/>
    <n v="0.1"/>
    <n v="1"/>
  </r>
  <r>
    <x v="8"/>
    <x v="1"/>
    <x v="1"/>
    <n v="9960"/>
    <s v="CPR NOT OTHERWISE SPECIFIED"/>
    <x v="0"/>
    <n v="1"/>
    <n v="1"/>
    <n v="8456"/>
    <n v="0.1"/>
    <n v="0.1"/>
    <n v="1"/>
  </r>
  <r>
    <x v="2"/>
    <x v="0"/>
    <x v="3"/>
    <n v="9960"/>
    <s v="CPR NOT OTHERWISE SPECIFIED"/>
    <x v="0"/>
    <n v="1"/>
    <n v="1"/>
    <n v="74779"/>
    <n v="0"/>
    <n v="0"/>
    <n v="1"/>
  </r>
  <r>
    <x v="2"/>
    <x v="0"/>
    <x v="0"/>
    <n v="9960"/>
    <s v="CPR NOT OTHERWISE SPECIFIED"/>
    <x v="0"/>
    <n v="3"/>
    <n v="3"/>
    <n v="78670"/>
    <n v="0"/>
    <n v="0"/>
    <n v="1"/>
  </r>
  <r>
    <x v="2"/>
    <x v="0"/>
    <x v="1"/>
    <n v="9960"/>
    <s v="CPR NOT OTHERWISE SPECIFIED"/>
    <x v="0"/>
    <n v="3"/>
    <n v="3"/>
    <n v="76708"/>
    <n v="0"/>
    <n v="0"/>
    <n v="1"/>
  </r>
  <r>
    <x v="2"/>
    <x v="0"/>
    <x v="2"/>
    <n v="9960"/>
    <s v="CPR NOT OTHERWISE SPECIFIED"/>
    <x v="0"/>
    <n v="4"/>
    <n v="4"/>
    <n v="76692"/>
    <n v="0.1"/>
    <n v="0.1"/>
    <n v="1"/>
  </r>
  <r>
    <x v="2"/>
    <x v="1"/>
    <x v="3"/>
    <n v="9960"/>
    <s v="CPR NOT OTHERWISE SPECIFIED"/>
    <x v="0"/>
    <n v="2"/>
    <n v="2"/>
    <n v="66802"/>
    <n v="0"/>
    <n v="0"/>
    <n v="1"/>
  </r>
  <r>
    <x v="2"/>
    <x v="1"/>
    <x v="0"/>
    <n v="9960"/>
    <s v="CPR NOT OTHERWISE SPECIFIED"/>
    <x v="0"/>
    <n v="3"/>
    <n v="3"/>
    <n v="69224"/>
    <n v="0"/>
    <n v="0"/>
    <n v="1"/>
  </r>
  <r>
    <x v="2"/>
    <x v="1"/>
    <x v="1"/>
    <n v="9960"/>
    <s v="CPR NOT OTHERWISE SPECIFIED"/>
    <x v="0"/>
    <n v="4"/>
    <n v="4"/>
    <n v="67505"/>
    <n v="0.1"/>
    <n v="0.1"/>
    <n v="1"/>
  </r>
  <r>
    <x v="2"/>
    <x v="1"/>
    <x v="2"/>
    <n v="9960"/>
    <s v="CPR NOT OTHERWISE SPECIFIED"/>
    <x v="0"/>
    <n v="3"/>
    <n v="3"/>
    <n v="66952"/>
    <n v="0"/>
    <n v="0"/>
    <n v="1"/>
  </r>
  <r>
    <x v="3"/>
    <x v="0"/>
    <x v="3"/>
    <n v="9960"/>
    <s v="CPR NOT OTHERWISE SPECIFIED"/>
    <x v="0"/>
    <n v="5"/>
    <n v="5"/>
    <n v="70791"/>
    <n v="0.1"/>
    <n v="0.1"/>
    <n v="1"/>
  </r>
  <r>
    <x v="3"/>
    <x v="0"/>
    <x v="0"/>
    <n v="9960"/>
    <s v="CPR NOT OTHERWISE SPECIFIED"/>
    <x v="0"/>
    <n v="6"/>
    <n v="5"/>
    <n v="76503"/>
    <n v="0.1"/>
    <n v="0.1"/>
    <n v="1.2"/>
  </r>
  <r>
    <x v="3"/>
    <x v="0"/>
    <x v="1"/>
    <n v="9960"/>
    <s v="CPR NOT OTHERWISE SPECIFIED"/>
    <x v="0"/>
    <n v="2"/>
    <n v="2"/>
    <n v="76760"/>
    <n v="0"/>
    <n v="0"/>
    <n v="1"/>
  </r>
  <r>
    <x v="3"/>
    <x v="0"/>
    <x v="2"/>
    <n v="9960"/>
    <s v="CPR NOT OTHERWISE SPECIFIED"/>
    <x v="0"/>
    <n v="8"/>
    <n v="8"/>
    <n v="77976"/>
    <n v="0.1"/>
    <n v="0.1"/>
    <n v="1"/>
  </r>
  <r>
    <x v="3"/>
    <x v="1"/>
    <x v="3"/>
    <n v="9960"/>
    <s v="CPR NOT OTHERWISE SPECIFIED"/>
    <x v="0"/>
    <n v="9"/>
    <n v="8"/>
    <n v="63303"/>
    <n v="0.1"/>
    <n v="0.1"/>
    <n v="1.1000000000000001"/>
  </r>
  <r>
    <x v="3"/>
    <x v="1"/>
    <x v="0"/>
    <n v="9960"/>
    <s v="CPR NOT OTHERWISE SPECIFIED"/>
    <x v="0"/>
    <n v="8"/>
    <n v="8"/>
    <n v="67441"/>
    <n v="0.1"/>
    <n v="0.1"/>
    <n v="1"/>
  </r>
  <r>
    <x v="3"/>
    <x v="1"/>
    <x v="1"/>
    <n v="9960"/>
    <s v="CPR NOT OTHERWISE SPECIFIED"/>
    <x v="0"/>
    <n v="9"/>
    <n v="8"/>
    <n v="67542"/>
    <n v="0.1"/>
    <n v="0.1"/>
    <n v="1.1000000000000001"/>
  </r>
  <r>
    <x v="3"/>
    <x v="1"/>
    <x v="2"/>
    <n v="9960"/>
    <s v="CPR NOT OTHERWISE SPECIFIED"/>
    <x v="0"/>
    <n v="16"/>
    <n v="15"/>
    <n v="68389"/>
    <n v="0.2"/>
    <n v="0.2"/>
    <n v="1.1000000000000001"/>
  </r>
  <r>
    <x v="4"/>
    <x v="0"/>
    <x v="3"/>
    <n v="9960"/>
    <s v="CPR NOT OTHERWISE SPECIFIED"/>
    <x v="0"/>
    <n v="4"/>
    <n v="4"/>
    <n v="18981"/>
    <n v="0.2"/>
    <n v="0.2"/>
    <n v="1"/>
  </r>
  <r>
    <x v="4"/>
    <x v="0"/>
    <x v="0"/>
    <n v="9960"/>
    <s v="CPR NOT OTHERWISE SPECIFIED"/>
    <x v="0"/>
    <n v="5"/>
    <n v="5"/>
    <n v="19384"/>
    <n v="0.3"/>
    <n v="0.3"/>
    <n v="1"/>
  </r>
  <r>
    <x v="4"/>
    <x v="0"/>
    <x v="1"/>
    <n v="9960"/>
    <s v="CPR NOT OTHERWISE SPECIFIED"/>
    <x v="0"/>
    <n v="5"/>
    <n v="5"/>
    <n v="19707"/>
    <n v="0.3"/>
    <n v="0.3"/>
    <n v="1"/>
  </r>
  <r>
    <x v="4"/>
    <x v="0"/>
    <x v="2"/>
    <n v="9960"/>
    <s v="CPR NOT OTHERWISE SPECIFIED"/>
    <x v="0"/>
    <n v="2"/>
    <n v="2"/>
    <n v="20559"/>
    <n v="0.1"/>
    <n v="0.1"/>
    <n v="1"/>
  </r>
  <r>
    <x v="4"/>
    <x v="1"/>
    <x v="3"/>
    <n v="9960"/>
    <s v="CPR NOT OTHERWISE SPECIFIED"/>
    <x v="0"/>
    <n v="4"/>
    <n v="4"/>
    <n v="15676"/>
    <n v="0.3"/>
    <n v="0.3"/>
    <n v="1"/>
  </r>
  <r>
    <x v="4"/>
    <x v="1"/>
    <x v="0"/>
    <n v="9960"/>
    <s v="CPR NOT OTHERWISE SPECIFIED"/>
    <x v="0"/>
    <n v="4"/>
    <n v="4"/>
    <n v="16087"/>
    <n v="0.2"/>
    <n v="0.2"/>
    <n v="1"/>
  </r>
  <r>
    <x v="4"/>
    <x v="1"/>
    <x v="1"/>
    <n v="9960"/>
    <s v="CPR NOT OTHERWISE SPECIFIED"/>
    <x v="0"/>
    <n v="6"/>
    <n v="5"/>
    <n v="16154"/>
    <n v="0.3"/>
    <n v="0.4"/>
    <n v="1.2"/>
  </r>
  <r>
    <x v="4"/>
    <x v="1"/>
    <x v="2"/>
    <n v="9960"/>
    <s v="CPR NOT OTHERWISE SPECIFIED"/>
    <x v="0"/>
    <n v="5"/>
    <n v="5"/>
    <n v="16904"/>
    <n v="0.3"/>
    <n v="0.3"/>
    <n v="1"/>
  </r>
  <r>
    <x v="5"/>
    <x v="0"/>
    <x v="3"/>
    <n v="9960"/>
    <s v="CPR NOT OTHERWISE SPECIFIED"/>
    <x v="0"/>
    <n v="5"/>
    <n v="5"/>
    <n v="15548"/>
    <n v="0.3"/>
    <n v="0.3"/>
    <n v="1"/>
  </r>
  <r>
    <x v="5"/>
    <x v="0"/>
    <x v="0"/>
    <n v="9960"/>
    <s v="CPR NOT OTHERWISE SPECIFIED"/>
    <x v="0"/>
    <n v="5"/>
    <n v="5"/>
    <n v="16072"/>
    <n v="0.3"/>
    <n v="0.3"/>
    <n v="1"/>
  </r>
  <r>
    <x v="5"/>
    <x v="0"/>
    <x v="1"/>
    <n v="9960"/>
    <s v="CPR NOT OTHERWISE SPECIFIED"/>
    <x v="0"/>
    <n v="5"/>
    <n v="5"/>
    <n v="16473"/>
    <n v="0.3"/>
    <n v="0.3"/>
    <n v="1"/>
  </r>
  <r>
    <x v="5"/>
    <x v="0"/>
    <x v="2"/>
    <n v="9960"/>
    <s v="CPR NOT OTHERWISE SPECIFIED"/>
    <x v="0"/>
    <n v="6"/>
    <n v="6"/>
    <n v="16954"/>
    <n v="0.4"/>
    <n v="0.4"/>
    <n v="1"/>
  </r>
  <r>
    <x v="5"/>
    <x v="1"/>
    <x v="3"/>
    <n v="9960"/>
    <s v="CPR NOT OTHERWISE SPECIFIED"/>
    <x v="0"/>
    <n v="3"/>
    <n v="3"/>
    <n v="10290"/>
    <n v="0.3"/>
    <n v="0.3"/>
    <n v="1"/>
  </r>
  <r>
    <x v="5"/>
    <x v="1"/>
    <x v="0"/>
    <n v="9960"/>
    <s v="CPR NOT OTHERWISE SPECIFIED"/>
    <x v="0"/>
    <n v="9"/>
    <n v="9"/>
    <n v="10768"/>
    <n v="0.8"/>
    <n v="0.8"/>
    <n v="1"/>
  </r>
  <r>
    <x v="5"/>
    <x v="1"/>
    <x v="1"/>
    <n v="9960"/>
    <s v="CPR NOT OTHERWISE SPECIFIED"/>
    <x v="0"/>
    <n v="5"/>
    <n v="5"/>
    <n v="11207"/>
    <n v="0.4"/>
    <n v="0.4"/>
    <n v="1"/>
  </r>
  <r>
    <x v="5"/>
    <x v="1"/>
    <x v="2"/>
    <n v="9960"/>
    <s v="CPR NOT OTHERWISE SPECIFIED"/>
    <x v="0"/>
    <n v="6"/>
    <n v="6"/>
    <n v="11667"/>
    <n v="0.5"/>
    <n v="0.5"/>
    <n v="1"/>
  </r>
  <r>
    <x v="0"/>
    <x v="1"/>
    <x v="2"/>
    <n v="9960"/>
    <s v="CPR NOT OTHERWISE SPECIFIED"/>
    <x v="0"/>
    <n v="1"/>
    <n v="1"/>
    <n v="5019"/>
    <n v="0.2"/>
    <n v="0.2"/>
    <n v="1"/>
  </r>
  <r>
    <x v="2"/>
    <x v="1"/>
    <x v="2"/>
    <n v="9960"/>
    <s v="CPR NOT OTHERWISE SPECIFIED"/>
    <x v="0"/>
    <n v="5"/>
    <n v="3"/>
    <n v="64310"/>
    <n v="0"/>
    <n v="0.1"/>
    <n v="1.7"/>
  </r>
  <r>
    <x v="5"/>
    <x v="0"/>
    <x v="0"/>
    <n v="9960"/>
    <s v="CPR NOT OTHERWISE SPECIFIED"/>
    <x v="0"/>
    <n v="8"/>
    <n v="8"/>
    <n v="14408"/>
    <n v="0.6"/>
    <n v="0.6"/>
    <n v="1"/>
  </r>
  <r>
    <x v="5"/>
    <x v="0"/>
    <x v="1"/>
    <n v="9960"/>
    <s v="CPR NOT OTHERWISE SPECIFIED"/>
    <x v="0"/>
    <n v="9"/>
    <n v="9"/>
    <n v="14290"/>
    <n v="0.6"/>
    <n v="0.6"/>
    <n v="1"/>
  </r>
  <r>
    <x v="5"/>
    <x v="0"/>
    <x v="4"/>
    <n v="9960"/>
    <s v="CPR NOT OTHERWISE SPECIFIED"/>
    <x v="0"/>
    <n v="11"/>
    <n v="10"/>
    <n v="14500"/>
    <n v="0.7"/>
    <n v="0.8"/>
    <n v="1.1000000000000001"/>
  </r>
  <r>
    <x v="7"/>
    <x v="0"/>
    <x v="1"/>
    <n v="9960"/>
    <s v="CPR NOT OTHERWISE SPECIFIED"/>
    <x v="0"/>
    <n v="1"/>
    <n v="1"/>
    <n v="8953"/>
    <n v="0.1"/>
    <n v="0.1"/>
    <n v="1"/>
  </r>
  <r>
    <x v="3"/>
    <x v="1"/>
    <x v="3"/>
    <n v="9960"/>
    <s v="CPR NOT OTHERWISE SPECIFIED"/>
    <x v="0"/>
    <n v="16"/>
    <n v="16"/>
    <n v="68160"/>
    <n v="0.2"/>
    <n v="0.2"/>
    <n v="1"/>
  </r>
  <r>
    <x v="9"/>
    <x v="0"/>
    <x v="3"/>
    <n v="9960"/>
    <s v="CPR NOT OTHERWISE SPECIFIED"/>
    <x v="0"/>
    <n v="1"/>
    <n v="1"/>
    <n v="14774"/>
    <n v="0.1"/>
    <n v="0.1"/>
    <n v="1"/>
  </r>
  <r>
    <x v="3"/>
    <x v="0"/>
    <x v="3"/>
    <n v="9960"/>
    <s v="CPR NOT OTHERWISE SPECIFIED"/>
    <x v="0"/>
    <n v="16"/>
    <n v="16"/>
    <n v="76426"/>
    <n v="0.2"/>
    <n v="0.2"/>
    <n v="1"/>
  </r>
  <r>
    <x v="3"/>
    <x v="0"/>
    <x v="2"/>
    <n v="9960"/>
    <s v="CPR NOT OTHERWISE SPECIFIED"/>
    <x v="0"/>
    <n v="28"/>
    <n v="23"/>
    <n v="76514"/>
    <n v="0.3"/>
    <n v="0.4"/>
    <n v="1.2"/>
  </r>
  <r>
    <x v="3"/>
    <x v="1"/>
    <x v="0"/>
    <n v="9960"/>
    <s v="CPR NOT OTHERWISE SPECIFIED"/>
    <x v="0"/>
    <n v="10"/>
    <n v="8"/>
    <n v="68458"/>
    <n v="0.1"/>
    <n v="0.1"/>
    <n v="1.3"/>
  </r>
  <r>
    <x v="3"/>
    <x v="1"/>
    <x v="1"/>
    <n v="9960"/>
    <s v="CPR NOT OTHERWISE SPECIFIED"/>
    <x v="0"/>
    <n v="25"/>
    <n v="22"/>
    <n v="67728"/>
    <n v="0.3"/>
    <n v="0.4"/>
    <n v="1.1000000000000001"/>
  </r>
  <r>
    <x v="3"/>
    <x v="1"/>
    <x v="4"/>
    <n v="9960"/>
    <s v="CPR NOT OTHERWISE SPECIFIED"/>
    <x v="0"/>
    <n v="13"/>
    <n v="10"/>
    <n v="67125"/>
    <n v="0.1"/>
    <n v="0.2"/>
    <n v="1.3"/>
  </r>
  <r>
    <x v="0"/>
    <x v="0"/>
    <x v="0"/>
    <n v="9960"/>
    <s v="CPR NOT OTHERWISE SPECIFIED"/>
    <x v="0"/>
    <n v="4"/>
    <n v="3"/>
    <n v="4966"/>
    <n v="0.6"/>
    <n v="0.8"/>
    <n v="1.3"/>
  </r>
  <r>
    <x v="6"/>
    <x v="1"/>
    <x v="4"/>
    <n v="9960"/>
    <s v="CPR NOT OTHERWISE SPECIFIED"/>
    <x v="0"/>
    <n v="2"/>
    <n v="1"/>
    <n v="16501"/>
    <n v="0.1"/>
    <n v="0.1"/>
    <n v="2"/>
  </r>
  <r>
    <x v="2"/>
    <x v="0"/>
    <x v="2"/>
    <n v="9960"/>
    <s v="CPR NOT OTHERWISE SPECIFIED"/>
    <x v="0"/>
    <n v="6"/>
    <n v="3"/>
    <n v="72209"/>
    <n v="0"/>
    <n v="0.1"/>
    <n v="2"/>
  </r>
  <r>
    <x v="3"/>
    <x v="1"/>
    <x v="2"/>
    <n v="9960"/>
    <s v="CPR NOT OTHERWISE SPECIFIED"/>
    <x v="0"/>
    <n v="28"/>
    <n v="24"/>
    <n v="67731"/>
    <n v="0.4"/>
    <n v="0.4"/>
    <n v="1.2"/>
  </r>
  <r>
    <x v="9"/>
    <x v="0"/>
    <x v="1"/>
    <n v="9960"/>
    <s v="CPR NOT OTHERWISE SPECIFIED"/>
    <x v="0"/>
    <n v="1"/>
    <n v="1"/>
    <n v="14382"/>
    <n v="0.1"/>
    <n v="0.1"/>
    <n v="1"/>
  </r>
  <r>
    <x v="5"/>
    <x v="1"/>
    <x v="2"/>
    <n v="9960"/>
    <s v="CPR NOT OTHERWISE SPECIFIED"/>
    <x v="0"/>
    <n v="20"/>
    <n v="20"/>
    <n v="10115"/>
    <n v="2"/>
    <n v="2"/>
    <n v="1"/>
  </r>
  <r>
    <x v="0"/>
    <x v="0"/>
    <x v="1"/>
    <n v="9960"/>
    <s v="CPR NOT OTHERWISE SPECIFIED"/>
    <x v="0"/>
    <n v="5"/>
    <n v="4"/>
    <n v="4940"/>
    <n v="0.8"/>
    <n v="1"/>
    <n v="1.3"/>
  </r>
  <r>
    <x v="1"/>
    <x v="1"/>
    <x v="2"/>
    <n v="9960"/>
    <s v="CPR NOT OTHERWISE SPECIFIED"/>
    <x v="0"/>
    <n v="1"/>
    <n v="1"/>
    <n v="13983"/>
    <n v="0.1"/>
    <n v="0.1"/>
    <n v="1"/>
  </r>
  <r>
    <x v="2"/>
    <x v="0"/>
    <x v="3"/>
    <n v="9960"/>
    <s v="CPR NOT OTHERWISE SPECIFIED"/>
    <x v="0"/>
    <n v="10"/>
    <n v="8"/>
    <n v="76413"/>
    <n v="0.1"/>
    <n v="0.1"/>
    <n v="1.3"/>
  </r>
  <r>
    <x v="2"/>
    <x v="1"/>
    <x v="0"/>
    <n v="9960"/>
    <s v="CPR NOT OTHERWISE SPECIFIED"/>
    <x v="0"/>
    <n v="3"/>
    <n v="2"/>
    <n v="67930"/>
    <n v="0"/>
    <n v="0"/>
    <n v="1.5"/>
  </r>
  <r>
    <x v="2"/>
    <x v="1"/>
    <x v="1"/>
    <n v="9960"/>
    <s v="CPR NOT OTHERWISE SPECIFIED"/>
    <x v="0"/>
    <n v="1"/>
    <n v="1"/>
    <n v="65929"/>
    <n v="0"/>
    <n v="0"/>
    <n v="1"/>
  </r>
  <r>
    <x v="2"/>
    <x v="1"/>
    <x v="4"/>
    <n v="9960"/>
    <s v="CPR NOT OTHERWISE SPECIFIED"/>
    <x v="0"/>
    <n v="5"/>
    <n v="4"/>
    <n v="61424"/>
    <n v="0.1"/>
    <n v="0.1"/>
    <n v="1.3"/>
  </r>
  <r>
    <x v="4"/>
    <x v="1"/>
    <x v="3"/>
    <n v="9960"/>
    <s v="CPR NOT OTHERWISE SPECIFIED"/>
    <x v="0"/>
    <n v="10"/>
    <n v="10"/>
    <n v="14927"/>
    <n v="0.7"/>
    <n v="0.7"/>
    <n v="1"/>
  </r>
  <r>
    <x v="4"/>
    <x v="1"/>
    <x v="2"/>
    <n v="9960"/>
    <s v="CPR NOT OTHERWISE SPECIFIED"/>
    <x v="0"/>
    <n v="19"/>
    <n v="18"/>
    <n v="16351"/>
    <n v="1.1000000000000001"/>
    <n v="1.2"/>
    <n v="1.1000000000000001"/>
  </r>
  <r>
    <x v="5"/>
    <x v="1"/>
    <x v="3"/>
    <n v="9960"/>
    <s v="CPR NOT OTHERWISE SPECIFIED"/>
    <x v="0"/>
    <n v="19"/>
    <n v="19"/>
    <n v="10014"/>
    <n v="1.9"/>
    <n v="1.9"/>
    <n v="1"/>
  </r>
  <r>
    <x v="7"/>
    <x v="1"/>
    <x v="2"/>
    <n v="9960"/>
    <s v="CPR NOT OTHERWISE SPECIFIED"/>
    <x v="0"/>
    <n v="1"/>
    <n v="1"/>
    <n v="8581"/>
    <n v="0.1"/>
    <n v="0.1"/>
    <n v="1"/>
  </r>
  <r>
    <x v="3"/>
    <x v="0"/>
    <x v="0"/>
    <n v="9960"/>
    <s v="CPR NOT OTHERWISE SPECIFIED"/>
    <x v="0"/>
    <n v="18"/>
    <n v="16"/>
    <n v="76505"/>
    <n v="0.2"/>
    <n v="0.2"/>
    <n v="1.1000000000000001"/>
  </r>
  <r>
    <x v="3"/>
    <x v="0"/>
    <x v="1"/>
    <n v="9960"/>
    <s v="CPR NOT OTHERWISE SPECIFIED"/>
    <x v="0"/>
    <n v="19"/>
    <n v="17"/>
    <n v="75935"/>
    <n v="0.2"/>
    <n v="0.3"/>
    <n v="1.1000000000000001"/>
  </r>
  <r>
    <x v="3"/>
    <x v="0"/>
    <x v="4"/>
    <n v="9960"/>
    <s v="CPR NOT OTHERWISE SPECIFIED"/>
    <x v="0"/>
    <n v="10"/>
    <n v="9"/>
    <n v="76017"/>
    <n v="0.1"/>
    <n v="0.1"/>
    <n v="1.1000000000000001"/>
  </r>
  <r>
    <x v="4"/>
    <x v="0"/>
    <x v="3"/>
    <n v="9960"/>
    <s v="CPR NOT OTHERWISE SPECIFIED"/>
    <x v="0"/>
    <n v="6"/>
    <n v="6"/>
    <n v="16592"/>
    <n v="0.4"/>
    <n v="0.4"/>
    <n v="1"/>
  </r>
  <r>
    <x v="4"/>
    <x v="1"/>
    <x v="0"/>
    <n v="9960"/>
    <s v="CPR NOT OTHERWISE SPECIFIED"/>
    <x v="0"/>
    <n v="9"/>
    <n v="8"/>
    <n v="15202"/>
    <n v="0.5"/>
    <n v="0.6"/>
    <n v="1.1000000000000001"/>
  </r>
  <r>
    <x v="4"/>
    <x v="1"/>
    <x v="1"/>
    <n v="9960"/>
    <s v="CPR NOT OTHERWISE SPECIFIED"/>
    <x v="0"/>
    <n v="10"/>
    <n v="10"/>
    <n v="15619"/>
    <n v="0.6"/>
    <n v="0.6"/>
    <n v="1"/>
  </r>
  <r>
    <x v="4"/>
    <x v="0"/>
    <x v="0"/>
    <n v="9960"/>
    <s v="CPR NOT OTHERWISE SPECIFIED"/>
    <x v="0"/>
    <n v="12"/>
    <n v="12"/>
    <n v="16878"/>
    <n v="0.7"/>
    <n v="0.7"/>
    <n v="1"/>
  </r>
  <r>
    <x v="4"/>
    <x v="0"/>
    <x v="1"/>
    <n v="9960"/>
    <s v="CPR NOT OTHERWISE SPECIFIED"/>
    <x v="0"/>
    <n v="10"/>
    <n v="10"/>
    <n v="17202"/>
    <n v="0.6"/>
    <n v="0.6"/>
    <n v="1"/>
  </r>
  <r>
    <x v="4"/>
    <x v="0"/>
    <x v="4"/>
    <n v="9960"/>
    <s v="CPR NOT OTHERWISE SPECIFIED"/>
    <x v="0"/>
    <n v="9"/>
    <n v="9"/>
    <n v="19244"/>
    <n v="0.5"/>
    <n v="0.5"/>
    <n v="1"/>
  </r>
  <r>
    <x v="5"/>
    <x v="0"/>
    <x v="3"/>
    <n v="9960"/>
    <s v="CPR NOT OTHERWISE SPECIFIED"/>
    <x v="0"/>
    <n v="10"/>
    <n v="10"/>
    <n v="14458"/>
    <n v="0.7"/>
    <n v="0.7"/>
    <n v="1"/>
  </r>
  <r>
    <x v="5"/>
    <x v="1"/>
    <x v="0"/>
    <n v="9960"/>
    <s v="CPR NOT OTHERWISE SPECIFIED"/>
    <x v="0"/>
    <n v="9"/>
    <n v="9"/>
    <n v="10055"/>
    <n v="0.9"/>
    <n v="0.9"/>
    <n v="1"/>
  </r>
  <r>
    <x v="0"/>
    <x v="0"/>
    <x v="3"/>
    <n v="9960"/>
    <s v="CPR NOT OTHERWISE SPECIFIED"/>
    <x v="0"/>
    <n v="1"/>
    <n v="1"/>
    <n v="5044"/>
    <n v="0.2"/>
    <n v="0.2"/>
    <n v="1"/>
  </r>
  <r>
    <x v="0"/>
    <x v="0"/>
    <x v="2"/>
    <n v="9960"/>
    <s v="CPR NOT OTHERWISE SPECIFIED"/>
    <x v="0"/>
    <n v="3"/>
    <n v="3"/>
    <n v="4717"/>
    <n v="0.6"/>
    <n v="0.6"/>
    <n v="1"/>
  </r>
  <r>
    <x v="0"/>
    <x v="1"/>
    <x v="1"/>
    <n v="9960"/>
    <s v="CPR NOT OTHERWISE SPECIFIED"/>
    <x v="0"/>
    <n v="1"/>
    <n v="1"/>
    <n v="5240"/>
    <n v="0.2"/>
    <n v="0.2"/>
    <n v="1"/>
  </r>
  <r>
    <x v="0"/>
    <x v="1"/>
    <x v="4"/>
    <n v="9960"/>
    <s v="CPR NOT OTHERWISE SPECIFIED"/>
    <x v="0"/>
    <n v="1"/>
    <n v="1"/>
    <n v="4866"/>
    <n v="0.2"/>
    <n v="0.2"/>
    <n v="1"/>
  </r>
  <r>
    <x v="2"/>
    <x v="0"/>
    <x v="0"/>
    <n v="9960"/>
    <s v="CPR NOT OTHERWISE SPECIFIED"/>
    <x v="0"/>
    <n v="4"/>
    <n v="4"/>
    <n v="74508"/>
    <n v="0.1"/>
    <n v="0.1"/>
    <n v="1"/>
  </r>
  <r>
    <x v="2"/>
    <x v="0"/>
    <x v="1"/>
    <n v="9960"/>
    <s v="CPR NOT OTHERWISE SPECIFIED"/>
    <x v="0"/>
    <n v="6"/>
    <n v="5"/>
    <n v="73015"/>
    <n v="0.1"/>
    <n v="0.1"/>
    <n v="1.2"/>
  </r>
  <r>
    <x v="2"/>
    <x v="0"/>
    <x v="4"/>
    <n v="9960"/>
    <s v="CPR NOT OTHERWISE SPECIFIED"/>
    <x v="0"/>
    <n v="2"/>
    <n v="2"/>
    <n v="70606"/>
    <n v="0"/>
    <n v="0"/>
    <n v="1"/>
  </r>
  <r>
    <x v="4"/>
    <x v="0"/>
    <x v="2"/>
    <n v="9960"/>
    <s v="CPR NOT OTHERWISE SPECIFIED"/>
    <x v="0"/>
    <n v="6"/>
    <n v="6"/>
    <n v="18118"/>
    <n v="0.3"/>
    <n v="0.3"/>
    <n v="1"/>
  </r>
  <r>
    <x v="4"/>
    <x v="1"/>
    <x v="4"/>
    <n v="9960"/>
    <s v="CPR NOT OTHERWISE SPECIFIED"/>
    <x v="0"/>
    <n v="20"/>
    <n v="17"/>
    <n v="17389"/>
    <n v="1"/>
    <n v="1.2"/>
    <n v="1.2"/>
  </r>
  <r>
    <x v="5"/>
    <x v="0"/>
    <x v="2"/>
    <n v="9960"/>
    <s v="CPR NOT OTHERWISE SPECIFIED"/>
    <x v="0"/>
    <n v="10"/>
    <n v="10"/>
    <n v="14279"/>
    <n v="0.7"/>
    <n v="0.7"/>
    <n v="1"/>
  </r>
  <r>
    <x v="5"/>
    <x v="1"/>
    <x v="1"/>
    <n v="9960"/>
    <s v="CPR NOT OTHERWISE SPECIFIED"/>
    <x v="0"/>
    <n v="20"/>
    <n v="20"/>
    <n v="10050"/>
    <n v="2"/>
    <n v="2"/>
    <n v="1"/>
  </r>
  <r>
    <x v="5"/>
    <x v="1"/>
    <x v="4"/>
    <n v="9960"/>
    <s v="CPR NOT OTHERWISE SPECIFIED"/>
    <x v="0"/>
    <n v="16"/>
    <n v="15"/>
    <n v="10376"/>
    <n v="1.4"/>
    <n v="1.5"/>
    <n v="1.1000000000000001"/>
  </r>
  <r>
    <x v="0"/>
    <x v="0"/>
    <x v="4"/>
    <n v="9960"/>
    <s v="CPR NOT OTHERWISE SPECIFIED"/>
    <x v="0"/>
    <n v="2"/>
    <n v="2"/>
    <n v="2555"/>
    <n v="0.8"/>
    <n v="0.8"/>
    <n v="1"/>
  </r>
  <r>
    <x v="0"/>
    <x v="1"/>
    <x v="0"/>
    <n v="9960"/>
    <s v="CPR NOT OTHERWISE SPECIFIED"/>
    <x v="0"/>
    <n v="1"/>
    <n v="1"/>
    <n v="2669"/>
    <n v="0.4"/>
    <n v="0.4"/>
    <n v="1"/>
  </r>
  <r>
    <x v="0"/>
    <x v="1"/>
    <x v="4"/>
    <n v="9960"/>
    <s v="CPR NOT OTHERWISE SPECIFIED"/>
    <x v="0"/>
    <n v="2"/>
    <n v="2"/>
    <n v="2690"/>
    <n v="0.7"/>
    <n v="0.7"/>
    <n v="1"/>
  </r>
  <r>
    <x v="8"/>
    <x v="0"/>
    <x v="2"/>
    <n v="9960"/>
    <s v="CPR NOT OTHERWISE SPECIFIED"/>
    <x v="0"/>
    <n v="1"/>
    <n v="1"/>
    <n v="3653"/>
    <n v="0.3"/>
    <n v="0.3"/>
    <n v="1"/>
  </r>
  <r>
    <x v="2"/>
    <x v="0"/>
    <x v="1"/>
    <n v="9960"/>
    <s v="CPR NOT OTHERWISE SPECIFIED"/>
    <x v="0"/>
    <n v="2"/>
    <n v="2"/>
    <n v="32487"/>
    <n v="0.1"/>
    <n v="0.1"/>
    <n v="1"/>
  </r>
  <r>
    <x v="2"/>
    <x v="0"/>
    <x v="2"/>
    <n v="9960"/>
    <s v="CPR NOT OTHERWISE SPECIFIED"/>
    <x v="0"/>
    <n v="2"/>
    <n v="2"/>
    <n v="32551"/>
    <n v="0.1"/>
    <n v="0.1"/>
    <n v="1"/>
  </r>
  <r>
    <x v="2"/>
    <x v="0"/>
    <x v="4"/>
    <n v="9960"/>
    <s v="CPR NOT OTHERWISE SPECIFIED"/>
    <x v="0"/>
    <n v="2"/>
    <n v="2"/>
    <n v="32975"/>
    <n v="0.1"/>
    <n v="0.1"/>
    <n v="1"/>
  </r>
  <r>
    <x v="2"/>
    <x v="1"/>
    <x v="0"/>
    <n v="9960"/>
    <s v="CPR NOT OTHERWISE SPECIFIED"/>
    <x v="0"/>
    <n v="2"/>
    <n v="2"/>
    <n v="32829"/>
    <n v="0.1"/>
    <n v="0.1"/>
    <n v="1"/>
  </r>
  <r>
    <x v="2"/>
    <x v="1"/>
    <x v="1"/>
    <n v="9960"/>
    <s v="CPR NOT OTHERWISE SPECIFIED"/>
    <x v="0"/>
    <n v="1"/>
    <n v="1"/>
    <n v="33045"/>
    <n v="0"/>
    <n v="0"/>
    <n v="1"/>
  </r>
  <r>
    <x v="2"/>
    <x v="1"/>
    <x v="2"/>
    <n v="9960"/>
    <s v="CPR NOT OTHERWISE SPECIFIED"/>
    <x v="0"/>
    <n v="2"/>
    <n v="2"/>
    <n v="32630"/>
    <n v="0.1"/>
    <n v="0.1"/>
    <n v="1"/>
  </r>
  <r>
    <x v="2"/>
    <x v="1"/>
    <x v="4"/>
    <n v="9960"/>
    <s v="CPR NOT OTHERWISE SPECIFIED"/>
    <x v="0"/>
    <n v="1"/>
    <n v="1"/>
    <n v="32757"/>
    <n v="0"/>
    <n v="0"/>
    <n v="1"/>
  </r>
  <r>
    <x v="3"/>
    <x v="0"/>
    <x v="0"/>
    <n v="9960"/>
    <s v="CPR NOT OTHERWISE SPECIFIED"/>
    <x v="0"/>
    <n v="1"/>
    <n v="1"/>
    <n v="32217"/>
    <n v="0"/>
    <n v="0"/>
    <n v="1"/>
  </r>
  <r>
    <x v="3"/>
    <x v="0"/>
    <x v="1"/>
    <n v="9960"/>
    <s v="CPR NOT OTHERWISE SPECIFIED"/>
    <x v="0"/>
    <n v="3"/>
    <n v="3"/>
    <n v="32267"/>
    <n v="0.1"/>
    <n v="0.1"/>
    <n v="1"/>
  </r>
  <r>
    <x v="3"/>
    <x v="0"/>
    <x v="2"/>
    <n v="9960"/>
    <s v="CPR NOT OTHERWISE SPECIFIED"/>
    <x v="0"/>
    <n v="6"/>
    <n v="5"/>
    <n v="32679"/>
    <n v="0.2"/>
    <n v="0.2"/>
    <n v="1.2"/>
  </r>
  <r>
    <x v="3"/>
    <x v="0"/>
    <x v="4"/>
    <n v="9960"/>
    <s v="CPR NOT OTHERWISE SPECIFIED"/>
    <x v="0"/>
    <n v="2"/>
    <n v="2"/>
    <n v="33279"/>
    <n v="0.1"/>
    <n v="0.1"/>
    <n v="1"/>
  </r>
  <r>
    <x v="3"/>
    <x v="1"/>
    <x v="0"/>
    <n v="9960"/>
    <s v="CPR NOT OTHERWISE SPECIFIED"/>
    <x v="0"/>
    <n v="7"/>
    <n v="7"/>
    <n v="31647"/>
    <n v="0.2"/>
    <n v="0.2"/>
    <n v="1"/>
  </r>
  <r>
    <x v="3"/>
    <x v="1"/>
    <x v="1"/>
    <n v="9960"/>
    <s v="CPR NOT OTHERWISE SPECIFIED"/>
    <x v="0"/>
    <n v="5"/>
    <n v="5"/>
    <n v="31911"/>
    <n v="0.2"/>
    <n v="0.2"/>
    <n v="1"/>
  </r>
  <r>
    <x v="3"/>
    <x v="1"/>
    <x v="2"/>
    <n v="9960"/>
    <s v="CPR NOT OTHERWISE SPECIFIED"/>
    <x v="0"/>
    <n v="13"/>
    <n v="12"/>
    <n v="32231"/>
    <n v="0.4"/>
    <n v="0.4"/>
    <n v="1.1000000000000001"/>
  </r>
  <r>
    <x v="3"/>
    <x v="1"/>
    <x v="4"/>
    <n v="9960"/>
    <s v="CPR NOT OTHERWISE SPECIFIED"/>
    <x v="0"/>
    <n v="14"/>
    <n v="13"/>
    <n v="32556"/>
    <n v="0.4"/>
    <n v="0.4"/>
    <n v="1.1000000000000001"/>
  </r>
  <r>
    <x v="4"/>
    <x v="0"/>
    <x v="0"/>
    <n v="9960"/>
    <s v="CPR NOT OTHERWISE SPECIFIED"/>
    <x v="0"/>
    <n v="3"/>
    <n v="2"/>
    <n v="7359"/>
    <n v="0.3"/>
    <n v="0.4"/>
    <n v="1.5"/>
  </r>
  <r>
    <x v="4"/>
    <x v="0"/>
    <x v="1"/>
    <n v="9960"/>
    <s v="CPR NOT OTHERWISE SPECIFIED"/>
    <x v="0"/>
    <n v="3"/>
    <n v="3"/>
    <n v="7512"/>
    <n v="0.4"/>
    <n v="0.4"/>
    <n v="1"/>
  </r>
  <r>
    <x v="4"/>
    <x v="0"/>
    <x v="2"/>
    <n v="9960"/>
    <s v="CPR NOT OTHERWISE SPECIFIED"/>
    <x v="0"/>
    <n v="5"/>
    <n v="5"/>
    <n v="7816"/>
    <n v="0.6"/>
    <n v="0.6"/>
    <n v="1"/>
  </r>
  <r>
    <x v="4"/>
    <x v="0"/>
    <x v="4"/>
    <n v="9960"/>
    <s v="CPR NOT OTHERWISE SPECIFIED"/>
    <x v="0"/>
    <n v="2"/>
    <n v="2"/>
    <n v="8205"/>
    <n v="0.2"/>
    <n v="0.2"/>
    <n v="1"/>
  </r>
  <r>
    <x v="4"/>
    <x v="1"/>
    <x v="3"/>
    <n v="9960"/>
    <s v="CPR NOT OTHERWISE SPECIFIED"/>
    <x v="0"/>
    <n v="2"/>
    <n v="2"/>
    <n v="6552"/>
    <n v="0.3"/>
    <n v="0.3"/>
    <n v="1"/>
  </r>
  <r>
    <x v="4"/>
    <x v="1"/>
    <x v="0"/>
    <n v="9960"/>
    <s v="CPR NOT OTHERWISE SPECIFIED"/>
    <x v="0"/>
    <n v="3"/>
    <n v="3"/>
    <n v="6745"/>
    <n v="0.4"/>
    <n v="0.4"/>
    <n v="1"/>
  </r>
  <r>
    <x v="4"/>
    <x v="1"/>
    <x v="1"/>
    <n v="9960"/>
    <s v="CPR NOT OTHERWISE SPECIFIED"/>
    <x v="0"/>
    <n v="7"/>
    <n v="6"/>
    <n v="7045"/>
    <n v="0.9"/>
    <n v="1"/>
    <n v="1.2"/>
  </r>
  <r>
    <x v="4"/>
    <x v="1"/>
    <x v="2"/>
    <n v="9960"/>
    <s v="CPR NOT OTHERWISE SPECIFIED"/>
    <x v="0"/>
    <n v="6"/>
    <n v="6"/>
    <n v="7466"/>
    <n v="0.8"/>
    <n v="0.8"/>
    <n v="1"/>
  </r>
  <r>
    <x v="4"/>
    <x v="1"/>
    <x v="4"/>
    <n v="9960"/>
    <s v="CPR NOT OTHERWISE SPECIFIED"/>
    <x v="0"/>
    <n v="5"/>
    <n v="5"/>
    <n v="7907"/>
    <n v="0.6"/>
    <n v="0.6"/>
    <n v="1"/>
  </r>
  <r>
    <x v="5"/>
    <x v="0"/>
    <x v="0"/>
    <n v="9960"/>
    <s v="CPR NOT OTHERWISE SPECIFIED"/>
    <x v="0"/>
    <n v="2"/>
    <n v="2"/>
    <n v="7318"/>
    <n v="0.3"/>
    <n v="0.3"/>
    <n v="1"/>
  </r>
  <r>
    <x v="5"/>
    <x v="0"/>
    <x v="1"/>
    <n v="9960"/>
    <s v="CPR NOT OTHERWISE SPECIFIED"/>
    <x v="0"/>
    <n v="8"/>
    <n v="8"/>
    <n v="7443"/>
    <n v="1.1000000000000001"/>
    <n v="1.1000000000000001"/>
    <n v="1"/>
  </r>
  <r>
    <x v="5"/>
    <x v="0"/>
    <x v="2"/>
    <n v="9960"/>
    <s v="CPR NOT OTHERWISE SPECIFIED"/>
    <x v="0"/>
    <n v="6"/>
    <n v="6"/>
    <n v="7485"/>
    <n v="0.8"/>
    <n v="0.8"/>
    <n v="1"/>
  </r>
  <r>
    <x v="5"/>
    <x v="0"/>
    <x v="4"/>
    <n v="9960"/>
    <s v="CPR NOT OTHERWISE SPECIFIED"/>
    <x v="0"/>
    <n v="6"/>
    <n v="6"/>
    <n v="7659"/>
    <n v="0.8"/>
    <n v="0.8"/>
    <n v="1"/>
  </r>
  <r>
    <x v="5"/>
    <x v="1"/>
    <x v="0"/>
    <n v="9960"/>
    <s v="CPR NOT OTHERWISE SPECIFIED"/>
    <x v="0"/>
    <n v="7"/>
    <n v="7"/>
    <n v="5187"/>
    <n v="1.3"/>
    <n v="1.3"/>
    <n v="1"/>
  </r>
  <r>
    <x v="5"/>
    <x v="1"/>
    <x v="1"/>
    <n v="9960"/>
    <s v="CPR NOT OTHERWISE SPECIFIED"/>
    <x v="0"/>
    <n v="5"/>
    <n v="5"/>
    <n v="5146"/>
    <n v="1"/>
    <n v="1"/>
    <n v="1"/>
  </r>
  <r>
    <x v="5"/>
    <x v="1"/>
    <x v="2"/>
    <n v="9960"/>
    <s v="CPR NOT OTHERWISE SPECIFIED"/>
    <x v="0"/>
    <n v="5"/>
    <n v="5"/>
    <n v="5165"/>
    <n v="1"/>
    <n v="1"/>
    <n v="1"/>
  </r>
  <r>
    <x v="5"/>
    <x v="1"/>
    <x v="4"/>
    <n v="9960"/>
    <s v="CPR NOT OTHERWISE SPECIFIED"/>
    <x v="0"/>
    <n v="8"/>
    <n v="8"/>
    <n v="5240"/>
    <n v="1.5"/>
    <n v="1.5"/>
    <n v="1"/>
  </r>
  <r>
    <x v="0"/>
    <x v="0"/>
    <x v="3"/>
    <n v="9960"/>
    <s v="CPR NOT OTHERWISE SPECIFIED"/>
    <x v="0"/>
    <n v="1"/>
    <n v="1"/>
    <n v="3179"/>
    <n v="0.3"/>
    <n v="0.3"/>
    <n v="1"/>
  </r>
  <r>
    <x v="0"/>
    <x v="0"/>
    <x v="0"/>
    <n v="9960"/>
    <s v="CPR NOT OTHERWISE SPECIFIED"/>
    <x v="0"/>
    <n v="1"/>
    <n v="1"/>
    <n v="3066"/>
    <n v="0.3"/>
    <n v="0.3"/>
    <n v="1"/>
  </r>
  <r>
    <x v="0"/>
    <x v="0"/>
    <x v="1"/>
    <n v="9960"/>
    <s v="CPR NOT OTHERWISE SPECIFIED"/>
    <x v="0"/>
    <n v="1"/>
    <n v="1"/>
    <n v="3172"/>
    <n v="0.3"/>
    <n v="0.3"/>
    <n v="1"/>
  </r>
  <r>
    <x v="0"/>
    <x v="1"/>
    <x v="3"/>
    <n v="9960"/>
    <s v="CPR NOT OTHERWISE SPECIFIED"/>
    <x v="0"/>
    <n v="1"/>
    <n v="1"/>
    <n v="3200"/>
    <n v="0.3"/>
    <n v="0.3"/>
    <n v="1"/>
  </r>
  <r>
    <x v="0"/>
    <x v="1"/>
    <x v="0"/>
    <n v="9960"/>
    <s v="CPR NOT OTHERWISE SPECIFIED"/>
    <x v="0"/>
    <n v="1"/>
    <n v="1"/>
    <n v="3253"/>
    <n v="0.3"/>
    <n v="0.3"/>
    <n v="1"/>
  </r>
  <r>
    <x v="0"/>
    <x v="1"/>
    <x v="1"/>
    <n v="9960"/>
    <s v="CPR NOT OTHERWISE SPECIFIED"/>
    <x v="0"/>
    <n v="2"/>
    <n v="1"/>
    <n v="3354"/>
    <n v="0.3"/>
    <n v="0.6"/>
    <n v="2"/>
  </r>
  <r>
    <x v="0"/>
    <x v="1"/>
    <x v="2"/>
    <n v="9960"/>
    <s v="CPR NOT OTHERWISE SPECIFIED"/>
    <x v="0"/>
    <n v="1"/>
    <n v="1"/>
    <n v="3007"/>
    <n v="0.3"/>
    <n v="0.3"/>
    <n v="1"/>
  </r>
  <r>
    <x v="7"/>
    <x v="0"/>
    <x v="3"/>
    <n v="9960"/>
    <s v="CPR NOT OTHERWISE SPECIFIED"/>
    <x v="0"/>
    <n v="2"/>
    <n v="2"/>
    <n v="5414"/>
    <n v="0.4"/>
    <n v="0.4"/>
    <n v="1"/>
  </r>
  <r>
    <x v="2"/>
    <x v="0"/>
    <x v="3"/>
    <n v="9960"/>
    <s v="CPR NOT OTHERWISE SPECIFIED"/>
    <x v="0"/>
    <n v="2"/>
    <n v="2"/>
    <n v="56311"/>
    <n v="0"/>
    <n v="0"/>
    <n v="1"/>
  </r>
  <r>
    <x v="2"/>
    <x v="0"/>
    <x v="1"/>
    <n v="9960"/>
    <s v="CPR NOT OTHERWISE SPECIFIED"/>
    <x v="0"/>
    <n v="2"/>
    <n v="1"/>
    <n v="52642"/>
    <n v="0"/>
    <n v="0"/>
    <n v="2"/>
  </r>
  <r>
    <x v="2"/>
    <x v="1"/>
    <x v="3"/>
    <n v="9960"/>
    <s v="CPR NOT OTHERWISE SPECIFIED"/>
    <x v="0"/>
    <n v="1"/>
    <n v="1"/>
    <n v="47193"/>
    <n v="0"/>
    <n v="0"/>
    <n v="1"/>
  </r>
  <r>
    <x v="2"/>
    <x v="1"/>
    <x v="0"/>
    <n v="9960"/>
    <s v="CPR NOT OTHERWISE SPECIFIED"/>
    <x v="0"/>
    <n v="1"/>
    <n v="1"/>
    <n v="45909"/>
    <n v="0"/>
    <n v="0"/>
    <n v="1"/>
  </r>
  <r>
    <x v="3"/>
    <x v="0"/>
    <x v="3"/>
    <n v="9960"/>
    <s v="CPR NOT OTHERWISE SPECIFIED"/>
    <x v="0"/>
    <n v="7"/>
    <n v="7"/>
    <n v="41861"/>
    <n v="0.2"/>
    <n v="0.2"/>
    <n v="1"/>
  </r>
  <r>
    <x v="3"/>
    <x v="0"/>
    <x v="0"/>
    <n v="9960"/>
    <s v="CPR NOT OTHERWISE SPECIFIED"/>
    <x v="0"/>
    <n v="7"/>
    <n v="7"/>
    <n v="43215"/>
    <n v="0.2"/>
    <n v="0.2"/>
    <n v="1"/>
  </r>
  <r>
    <x v="3"/>
    <x v="0"/>
    <x v="1"/>
    <n v="9960"/>
    <s v="CPR NOT OTHERWISE SPECIFIED"/>
    <x v="0"/>
    <n v="3"/>
    <n v="3"/>
    <n v="43932"/>
    <n v="0.1"/>
    <n v="0.1"/>
    <n v="1"/>
  </r>
  <r>
    <x v="3"/>
    <x v="0"/>
    <x v="2"/>
    <n v="9960"/>
    <s v="CPR NOT OTHERWISE SPECIFIED"/>
    <x v="0"/>
    <n v="3"/>
    <n v="3"/>
    <n v="44396"/>
    <n v="0.1"/>
    <n v="0.1"/>
    <n v="1"/>
  </r>
  <r>
    <x v="3"/>
    <x v="1"/>
    <x v="3"/>
    <n v="9960"/>
    <s v="CPR NOT OTHERWISE SPECIFIED"/>
    <x v="0"/>
    <n v="8"/>
    <n v="7"/>
    <n v="36055"/>
    <n v="0.2"/>
    <n v="0.2"/>
    <n v="1.1000000000000001"/>
  </r>
  <r>
    <x v="3"/>
    <x v="1"/>
    <x v="0"/>
    <n v="9960"/>
    <s v="CPR NOT OTHERWISE SPECIFIED"/>
    <x v="0"/>
    <n v="4"/>
    <n v="4"/>
    <n v="37118"/>
    <n v="0.1"/>
    <n v="0.1"/>
    <n v="1"/>
  </r>
  <r>
    <x v="3"/>
    <x v="1"/>
    <x v="1"/>
    <n v="9960"/>
    <s v="CPR NOT OTHERWISE SPECIFIED"/>
    <x v="0"/>
    <n v="6"/>
    <n v="6"/>
    <n v="37575"/>
    <n v="0.2"/>
    <n v="0.2"/>
    <n v="1"/>
  </r>
  <r>
    <x v="3"/>
    <x v="1"/>
    <x v="2"/>
    <n v="9960"/>
    <s v="CPR NOT OTHERWISE SPECIFIED"/>
    <x v="0"/>
    <n v="3"/>
    <n v="3"/>
    <n v="37887"/>
    <n v="0.1"/>
    <n v="0.1"/>
    <n v="1"/>
  </r>
  <r>
    <x v="9"/>
    <x v="1"/>
    <x v="2"/>
    <n v="9960"/>
    <s v="CPR NOT OTHERWISE SPECIFIED"/>
    <x v="0"/>
    <n v="1"/>
    <n v="1"/>
    <n v="8609"/>
    <n v="0.1"/>
    <n v="0.1"/>
    <n v="1"/>
  </r>
  <r>
    <x v="4"/>
    <x v="0"/>
    <x v="3"/>
    <n v="9960"/>
    <s v="CPR NOT OTHERWISE SPECIFIED"/>
    <x v="0"/>
    <n v="10"/>
    <n v="10"/>
    <n v="6212"/>
    <n v="1.6"/>
    <n v="1.6"/>
    <n v="1"/>
  </r>
  <r>
    <x v="4"/>
    <x v="0"/>
    <x v="0"/>
    <n v="9960"/>
    <s v="CPR NOT OTHERWISE SPECIFIED"/>
    <x v="0"/>
    <n v="2"/>
    <n v="2"/>
    <n v="6366"/>
    <n v="0.3"/>
    <n v="0.3"/>
    <n v="1"/>
  </r>
  <r>
    <x v="4"/>
    <x v="0"/>
    <x v="1"/>
    <n v="9960"/>
    <s v="CPR NOT OTHERWISE SPECIFIED"/>
    <x v="0"/>
    <n v="7"/>
    <n v="5"/>
    <n v="6345"/>
    <n v="0.8"/>
    <n v="1.1000000000000001"/>
    <n v="1.4"/>
  </r>
  <r>
    <x v="4"/>
    <x v="1"/>
    <x v="3"/>
    <n v="9960"/>
    <s v="CPR NOT OTHERWISE SPECIFIED"/>
    <x v="0"/>
    <n v="10"/>
    <n v="6"/>
    <n v="5476"/>
    <n v="1.1000000000000001"/>
    <n v="1.8"/>
    <n v="1.7"/>
  </r>
  <r>
    <x v="4"/>
    <x v="1"/>
    <x v="1"/>
    <n v="9960"/>
    <s v="CPR NOT OTHERWISE SPECIFIED"/>
    <x v="0"/>
    <n v="4"/>
    <n v="4"/>
    <n v="5631"/>
    <n v="0.7"/>
    <n v="0.7"/>
    <n v="1"/>
  </r>
  <r>
    <x v="4"/>
    <x v="1"/>
    <x v="2"/>
    <n v="9960"/>
    <s v="CPR NOT OTHERWISE SPECIFIED"/>
    <x v="0"/>
    <n v="1"/>
    <n v="1"/>
    <n v="5823"/>
    <n v="0.2"/>
    <n v="0.2"/>
    <n v="1"/>
  </r>
  <r>
    <x v="5"/>
    <x v="0"/>
    <x v="3"/>
    <n v="9960"/>
    <s v="CPR NOT OTHERWISE SPECIFIED"/>
    <x v="0"/>
    <n v="1"/>
    <n v="1"/>
    <n v="3349"/>
    <n v="0.3"/>
    <n v="0.3"/>
    <n v="1"/>
  </r>
  <r>
    <x v="5"/>
    <x v="0"/>
    <x v="0"/>
    <n v="9960"/>
    <s v="CPR NOT OTHERWISE SPECIFIED"/>
    <x v="0"/>
    <n v="6"/>
    <n v="5"/>
    <n v="3471"/>
    <n v="1.4"/>
    <n v="1.7"/>
    <n v="1.2"/>
  </r>
  <r>
    <x v="5"/>
    <x v="0"/>
    <x v="2"/>
    <n v="9960"/>
    <s v="CPR NOT OTHERWISE SPECIFIED"/>
    <x v="0"/>
    <n v="1"/>
    <n v="1"/>
    <n v="3621"/>
    <n v="0.3"/>
    <n v="0.3"/>
    <n v="1"/>
  </r>
  <r>
    <x v="5"/>
    <x v="1"/>
    <x v="3"/>
    <n v="9960"/>
    <s v="CPR NOT OTHERWISE SPECIFIED"/>
    <x v="0"/>
    <n v="6"/>
    <n v="5"/>
    <n v="2143"/>
    <n v="2.2999999999999998"/>
    <n v="2.8"/>
    <n v="1.2"/>
  </r>
  <r>
    <x v="5"/>
    <x v="1"/>
    <x v="0"/>
    <n v="9960"/>
    <s v="CPR NOT OTHERWISE SPECIFIED"/>
    <x v="0"/>
    <n v="3"/>
    <n v="3"/>
    <n v="2267"/>
    <n v="1.3"/>
    <n v="1.3"/>
    <n v="1"/>
  </r>
  <r>
    <x v="5"/>
    <x v="1"/>
    <x v="1"/>
    <n v="9960"/>
    <s v="CPR NOT OTHERWISE SPECIFIED"/>
    <x v="0"/>
    <n v="6"/>
    <n v="5"/>
    <n v="2313"/>
    <n v="2.2000000000000002"/>
    <n v="2.6"/>
    <n v="1.2"/>
  </r>
  <r>
    <x v="6"/>
    <x v="0"/>
    <x v="0"/>
    <n v="9960"/>
    <s v="CPR NOT OTHERWISE SPECIFIED"/>
    <x v="0"/>
    <n v="2"/>
    <n v="1"/>
    <n v="127801"/>
    <n v="0"/>
    <n v="0"/>
    <n v="2"/>
  </r>
  <r>
    <x v="6"/>
    <x v="0"/>
    <x v="1"/>
    <n v="9960"/>
    <s v="CPR NOT OTHERWISE SPECIFIED"/>
    <x v="0"/>
    <n v="1"/>
    <n v="1"/>
    <n v="126327"/>
    <n v="0"/>
    <n v="0"/>
    <n v="1"/>
  </r>
  <r>
    <x v="6"/>
    <x v="0"/>
    <x v="4"/>
    <n v="9960"/>
    <s v="CPR NOT OTHERWISE SPECIFIED"/>
    <x v="0"/>
    <n v="1"/>
    <n v="1"/>
    <n v="124818"/>
    <n v="0"/>
    <n v="0"/>
    <n v="1"/>
  </r>
  <r>
    <x v="8"/>
    <x v="1"/>
    <x v="2"/>
    <n v="9960"/>
    <s v="CPR NOT OTHERWISE SPECIFIED"/>
    <x v="0"/>
    <n v="2"/>
    <n v="2"/>
    <n v="61672"/>
    <n v="0"/>
    <n v="0"/>
    <n v="1"/>
  </r>
  <r>
    <x v="2"/>
    <x v="0"/>
    <x v="0"/>
    <n v="9960"/>
    <s v="CPR NOT OTHERWISE SPECIFIED"/>
    <x v="0"/>
    <n v="36"/>
    <n v="28"/>
    <n v="525478"/>
    <n v="0.1"/>
    <n v="0.1"/>
    <n v="1.3"/>
  </r>
  <r>
    <x v="2"/>
    <x v="0"/>
    <x v="1"/>
    <n v="9960"/>
    <s v="CPR NOT OTHERWISE SPECIFIED"/>
    <x v="0"/>
    <n v="41"/>
    <n v="30"/>
    <n v="528866"/>
    <n v="0.1"/>
    <n v="0.1"/>
    <n v="1.4"/>
  </r>
  <r>
    <x v="3"/>
    <x v="0"/>
    <x v="4"/>
    <n v="9960"/>
    <s v="CPR NOT OTHERWISE SPECIFIED"/>
    <x v="0"/>
    <n v="76"/>
    <n v="59"/>
    <n v="485848"/>
    <n v="0.1"/>
    <n v="0.2"/>
    <n v="1.3"/>
  </r>
  <r>
    <x v="3"/>
    <x v="1"/>
    <x v="3"/>
    <n v="9960"/>
    <s v="CPR NOT OTHERWISE SPECIFIED"/>
    <x v="0"/>
    <n v="213"/>
    <n v="168"/>
    <n v="406678"/>
    <n v="0.4"/>
    <n v="0.5"/>
    <n v="1.3"/>
  </r>
  <r>
    <x v="5"/>
    <x v="1"/>
    <x v="2"/>
    <n v="9960"/>
    <s v="CPR NOT OTHERWISE SPECIFIED"/>
    <x v="0"/>
    <n v="166"/>
    <n v="135"/>
    <n v="64433"/>
    <n v="2.1"/>
    <n v="2.6"/>
    <n v="1.2"/>
  </r>
  <r>
    <x v="0"/>
    <x v="0"/>
    <x v="1"/>
    <n v="9960"/>
    <s v="CPR NOT OTHERWISE SPECIFIED"/>
    <x v="0"/>
    <n v="10"/>
    <n v="6"/>
    <n v="37337"/>
    <n v="0.2"/>
    <n v="0.3"/>
    <n v="1.7"/>
  </r>
  <r>
    <x v="0"/>
    <x v="0"/>
    <x v="4"/>
    <n v="9960"/>
    <s v="CPR NOT OTHERWISE SPECIFIED"/>
    <x v="0"/>
    <n v="5"/>
    <n v="4"/>
    <n v="36674"/>
    <n v="0.1"/>
    <n v="0.1"/>
    <n v="1.3"/>
  </r>
  <r>
    <x v="1"/>
    <x v="0"/>
    <x v="3"/>
    <n v="9960"/>
    <s v="CPR NOT OTHERWISE SPECIFIED"/>
    <x v="0"/>
    <n v="2"/>
    <n v="2"/>
    <n v="105006"/>
    <n v="0"/>
    <n v="0"/>
    <n v="1"/>
  </r>
  <r>
    <x v="7"/>
    <x v="1"/>
    <x v="3"/>
    <n v="9960"/>
    <s v="CPR NOT OTHERWISE SPECIFIED"/>
    <x v="0"/>
    <n v="4"/>
    <n v="3"/>
    <n v="54807"/>
    <n v="0.1"/>
    <n v="0.1"/>
    <n v="1.3"/>
  </r>
  <r>
    <x v="2"/>
    <x v="0"/>
    <x v="4"/>
    <n v="9960"/>
    <s v="CPR NOT OTHERWISE SPECIFIED"/>
    <x v="0"/>
    <n v="28"/>
    <n v="19"/>
    <n v="522613"/>
    <n v="0"/>
    <n v="0.1"/>
    <n v="1.5"/>
  </r>
  <r>
    <x v="2"/>
    <x v="1"/>
    <x v="3"/>
    <n v="9960"/>
    <s v="CPR NOT OTHERWISE SPECIFIED"/>
    <x v="0"/>
    <n v="45"/>
    <n v="26"/>
    <n v="476043"/>
    <n v="0.1"/>
    <n v="0.1"/>
    <n v="1.7"/>
  </r>
  <r>
    <x v="2"/>
    <x v="1"/>
    <x v="2"/>
    <n v="9960"/>
    <s v="CPR NOT OTHERWISE SPECIFIED"/>
    <x v="0"/>
    <n v="48"/>
    <n v="32"/>
    <n v="486722"/>
    <n v="0.1"/>
    <n v="0.1"/>
    <n v="1.5"/>
  </r>
  <r>
    <x v="5"/>
    <x v="0"/>
    <x v="2"/>
    <n v="9960"/>
    <s v="CPR NOT OTHERWISE SPECIFIED"/>
    <x v="0"/>
    <n v="156"/>
    <n v="124"/>
    <n v="84910"/>
    <n v="1.5"/>
    <n v="1.8"/>
    <n v="1.3"/>
  </r>
  <r>
    <x v="5"/>
    <x v="1"/>
    <x v="1"/>
    <n v="9960"/>
    <s v="CPR NOT OTHERWISE SPECIFIED"/>
    <x v="0"/>
    <n v="219"/>
    <n v="176"/>
    <n v="62446"/>
    <n v="2.8"/>
    <n v="3.5"/>
    <n v="1.2"/>
  </r>
  <r>
    <x v="5"/>
    <x v="1"/>
    <x v="4"/>
    <n v="9960"/>
    <s v="CPR NOT OTHERWISE SPECIFIED"/>
    <x v="0"/>
    <n v="166"/>
    <n v="140"/>
    <n v="68025"/>
    <n v="2.1"/>
    <n v="2.4"/>
    <n v="1.2"/>
  </r>
  <r>
    <x v="6"/>
    <x v="1"/>
    <x v="0"/>
    <n v="9960"/>
    <s v="CPR NOT OTHERWISE SPECIFIED"/>
    <x v="0"/>
    <n v="2"/>
    <n v="1"/>
    <n v="132966"/>
    <n v="0"/>
    <n v="0"/>
    <n v="2"/>
  </r>
  <r>
    <x v="6"/>
    <x v="1"/>
    <x v="1"/>
    <n v="9960"/>
    <s v="CPR NOT OTHERWISE SPECIFIED"/>
    <x v="0"/>
    <n v="3"/>
    <n v="3"/>
    <n v="131758"/>
    <n v="0"/>
    <n v="0"/>
    <n v="1"/>
  </r>
  <r>
    <x v="6"/>
    <x v="1"/>
    <x v="4"/>
    <n v="9960"/>
    <s v="CPR NOT OTHERWISE SPECIFIED"/>
    <x v="0"/>
    <n v="4"/>
    <n v="3"/>
    <n v="129918"/>
    <n v="0"/>
    <n v="0"/>
    <n v="1.3"/>
  </r>
  <r>
    <x v="7"/>
    <x v="0"/>
    <x v="3"/>
    <n v="9960"/>
    <s v="CPR NOT OTHERWISE SPECIFIED"/>
    <x v="0"/>
    <n v="4"/>
    <n v="3"/>
    <n v="57952"/>
    <n v="0.1"/>
    <n v="0.1"/>
    <n v="1.3"/>
  </r>
  <r>
    <x v="7"/>
    <x v="1"/>
    <x v="0"/>
    <n v="9960"/>
    <s v="CPR NOT OTHERWISE SPECIFIED"/>
    <x v="0"/>
    <n v="8"/>
    <n v="4"/>
    <n v="58616"/>
    <n v="0.1"/>
    <n v="0.1"/>
    <n v="2"/>
  </r>
  <r>
    <x v="7"/>
    <x v="1"/>
    <x v="1"/>
    <n v="9960"/>
    <s v="CPR NOT OTHERWISE SPECIFIED"/>
    <x v="0"/>
    <n v="6"/>
    <n v="4"/>
    <n v="59395"/>
    <n v="0.1"/>
    <n v="0.1"/>
    <n v="1.5"/>
  </r>
  <r>
    <x v="2"/>
    <x v="0"/>
    <x v="2"/>
    <n v="9960"/>
    <s v="CPR NOT OTHERWISE SPECIFIED"/>
    <x v="0"/>
    <n v="38"/>
    <n v="25"/>
    <n v="528916"/>
    <n v="0"/>
    <n v="0.1"/>
    <n v="1.5"/>
  </r>
  <r>
    <x v="4"/>
    <x v="0"/>
    <x v="2"/>
    <n v="9960"/>
    <s v="CPR NOT OTHERWISE SPECIFIED"/>
    <x v="0"/>
    <n v="127"/>
    <n v="96"/>
    <n v="116261"/>
    <n v="0.8"/>
    <n v="1.1000000000000001"/>
    <n v="1.3"/>
  </r>
  <r>
    <x v="4"/>
    <x v="1"/>
    <x v="4"/>
    <n v="9960"/>
    <s v="CPR NOT OTHERWISE SPECIFIED"/>
    <x v="0"/>
    <n v="120"/>
    <n v="89"/>
    <n v="108890"/>
    <n v="0.8"/>
    <n v="1.1000000000000001"/>
    <n v="1.3"/>
  </r>
  <r>
    <x v="6"/>
    <x v="1"/>
    <x v="2"/>
    <n v="9960"/>
    <s v="CPR NOT OTHERWISE SPECIFIED"/>
    <x v="0"/>
    <n v="5"/>
    <n v="2"/>
    <n v="130301"/>
    <n v="0"/>
    <n v="0"/>
    <n v="2.5"/>
  </r>
  <r>
    <x v="2"/>
    <x v="0"/>
    <x v="3"/>
    <n v="9960"/>
    <s v="CPR NOT OTHERWISE SPECIFIED"/>
    <x v="0"/>
    <n v="42"/>
    <n v="26"/>
    <n v="509674"/>
    <n v="0.1"/>
    <n v="0.1"/>
    <n v="1.6"/>
  </r>
  <r>
    <x v="2"/>
    <x v="1"/>
    <x v="0"/>
    <n v="9960"/>
    <s v="CPR NOT OTHERWISE SPECIFIED"/>
    <x v="0"/>
    <n v="45"/>
    <n v="30"/>
    <n v="492606"/>
    <n v="0.1"/>
    <n v="0.1"/>
    <n v="1.5"/>
  </r>
  <r>
    <x v="2"/>
    <x v="1"/>
    <x v="1"/>
    <n v="9960"/>
    <s v="CPR NOT OTHERWISE SPECIFIED"/>
    <x v="0"/>
    <n v="42"/>
    <n v="29"/>
    <n v="493027"/>
    <n v="0.1"/>
    <n v="0.1"/>
    <n v="1.4"/>
  </r>
  <r>
    <x v="9"/>
    <x v="0"/>
    <x v="0"/>
    <n v="9960"/>
    <s v="CPR NOT OTHERWISE SPECIFIED"/>
    <x v="0"/>
    <n v="1"/>
    <n v="1"/>
    <n v="108772"/>
    <n v="0"/>
    <n v="0"/>
    <n v="1"/>
  </r>
  <r>
    <x v="9"/>
    <x v="0"/>
    <x v="1"/>
    <n v="9960"/>
    <s v="CPR NOT OTHERWISE SPECIFIED"/>
    <x v="0"/>
    <n v="3"/>
    <n v="2"/>
    <n v="107277"/>
    <n v="0"/>
    <n v="0"/>
    <n v="1.5"/>
  </r>
  <r>
    <x v="5"/>
    <x v="0"/>
    <x v="0"/>
    <n v="9960"/>
    <s v="CPR NOT OTHERWISE SPECIFIED"/>
    <x v="0"/>
    <n v="254"/>
    <n v="177"/>
    <n v="82201"/>
    <n v="2.2000000000000002"/>
    <n v="3.1"/>
    <n v="1.4"/>
  </r>
  <r>
    <x v="5"/>
    <x v="0"/>
    <x v="1"/>
    <n v="9960"/>
    <s v="CPR NOT OTHERWISE SPECIFIED"/>
    <x v="0"/>
    <n v="186"/>
    <n v="136"/>
    <n v="82732"/>
    <n v="1.6"/>
    <n v="2.2000000000000002"/>
    <n v="1.4"/>
  </r>
  <r>
    <x v="5"/>
    <x v="0"/>
    <x v="4"/>
    <n v="9960"/>
    <s v="CPR NOT OTHERWISE SPECIFIED"/>
    <x v="0"/>
    <n v="129"/>
    <n v="103"/>
    <n v="89104"/>
    <n v="1.2"/>
    <n v="1.4"/>
    <n v="1.3"/>
  </r>
  <r>
    <x v="0"/>
    <x v="0"/>
    <x v="0"/>
    <n v="9960"/>
    <s v="CPR NOT OTHERWISE SPECIFIED"/>
    <x v="0"/>
    <n v="31"/>
    <n v="17"/>
    <n v="36478"/>
    <n v="0.5"/>
    <n v="0.8"/>
    <n v="1.8"/>
  </r>
  <r>
    <x v="6"/>
    <x v="0"/>
    <x v="3"/>
    <n v="9960"/>
    <s v="CPR NOT OTHERWISE SPECIFIED"/>
    <x v="0"/>
    <n v="4"/>
    <n v="2"/>
    <n v="123653"/>
    <n v="0"/>
    <n v="0"/>
    <n v="2"/>
  </r>
  <r>
    <x v="1"/>
    <x v="1"/>
    <x v="2"/>
    <n v="9960"/>
    <s v="CPR NOT OTHERWISE SPECIFIED"/>
    <x v="0"/>
    <n v="5"/>
    <n v="2"/>
    <n v="116530"/>
    <n v="0"/>
    <n v="0"/>
    <n v="2.5"/>
  </r>
  <r>
    <x v="7"/>
    <x v="1"/>
    <x v="2"/>
    <n v="9960"/>
    <s v="CPR NOT OTHERWISE SPECIFIED"/>
    <x v="0"/>
    <n v="5"/>
    <n v="3"/>
    <n v="59843"/>
    <n v="0.1"/>
    <n v="0.1"/>
    <n v="1.7"/>
  </r>
  <r>
    <x v="3"/>
    <x v="0"/>
    <x v="3"/>
    <n v="9960"/>
    <s v="CPR NOT OTHERWISE SPECIFIED"/>
    <x v="0"/>
    <n v="198"/>
    <n v="143"/>
    <n v="444401"/>
    <n v="0.3"/>
    <n v="0.4"/>
    <n v="1.4"/>
  </r>
  <r>
    <x v="3"/>
    <x v="0"/>
    <x v="2"/>
    <n v="9960"/>
    <s v="CPR NOT OTHERWISE SPECIFIED"/>
    <x v="0"/>
    <n v="144"/>
    <n v="100"/>
    <n v="479057"/>
    <n v="0.2"/>
    <n v="0.3"/>
    <n v="1.4"/>
  </r>
  <r>
    <x v="3"/>
    <x v="1"/>
    <x v="0"/>
    <n v="9960"/>
    <s v="CPR NOT OTHERWISE SPECIFIED"/>
    <x v="0"/>
    <n v="173"/>
    <n v="129"/>
    <n v="424714"/>
    <n v="0.3"/>
    <n v="0.4"/>
    <n v="1.3"/>
  </r>
  <r>
    <x v="3"/>
    <x v="1"/>
    <x v="1"/>
    <n v="9960"/>
    <s v="CPR NOT OTHERWISE SPECIFIED"/>
    <x v="0"/>
    <n v="215"/>
    <n v="163"/>
    <n v="434085"/>
    <n v="0.4"/>
    <n v="0.5"/>
    <n v="1.3"/>
  </r>
  <r>
    <x v="4"/>
    <x v="0"/>
    <x v="0"/>
    <n v="9960"/>
    <s v="CPR NOT OTHERWISE SPECIFIED"/>
    <x v="0"/>
    <n v="158"/>
    <n v="101"/>
    <n v="112339"/>
    <n v="0.9"/>
    <n v="1.4"/>
    <n v="1.6"/>
  </r>
  <r>
    <x v="4"/>
    <x v="0"/>
    <x v="1"/>
    <n v="9960"/>
    <s v="CPR NOT OTHERWISE SPECIFIED"/>
    <x v="0"/>
    <n v="129"/>
    <n v="94"/>
    <n v="111782"/>
    <n v="0.8"/>
    <n v="1.2"/>
    <n v="1.4"/>
  </r>
  <r>
    <x v="4"/>
    <x v="0"/>
    <x v="4"/>
    <n v="9960"/>
    <s v="CPR NOT OTHERWISE SPECIFIED"/>
    <x v="0"/>
    <n v="95"/>
    <n v="81"/>
    <n v="123062"/>
    <n v="0.7"/>
    <n v="0.8"/>
    <n v="1.2"/>
  </r>
  <r>
    <x v="0"/>
    <x v="1"/>
    <x v="3"/>
    <n v="9960"/>
    <s v="CPR NOT OTHERWISE SPECIFIED"/>
    <x v="0"/>
    <n v="22"/>
    <n v="14"/>
    <n v="35660"/>
    <n v="0.4"/>
    <n v="0.6"/>
    <n v="1.6"/>
  </r>
  <r>
    <x v="6"/>
    <x v="1"/>
    <x v="3"/>
    <n v="9960"/>
    <s v="CPR NOT OTHERWISE SPECIFIED"/>
    <x v="0"/>
    <n v="2"/>
    <n v="2"/>
    <n v="128400"/>
    <n v="0"/>
    <n v="0"/>
    <n v="1"/>
  </r>
  <r>
    <x v="1"/>
    <x v="1"/>
    <x v="0"/>
    <n v="9960"/>
    <s v="CPR NOT OTHERWISE SPECIFIED"/>
    <x v="0"/>
    <n v="3"/>
    <n v="2"/>
    <n v="115681"/>
    <n v="0"/>
    <n v="0"/>
    <n v="1.5"/>
  </r>
  <r>
    <x v="1"/>
    <x v="1"/>
    <x v="1"/>
    <n v="9960"/>
    <s v="CPR NOT OTHERWISE SPECIFIED"/>
    <x v="0"/>
    <n v="1"/>
    <n v="1"/>
    <n v="116587"/>
    <n v="0"/>
    <n v="0"/>
    <n v="1"/>
  </r>
  <r>
    <x v="7"/>
    <x v="0"/>
    <x v="0"/>
    <n v="9960"/>
    <s v="CPR NOT OTHERWISE SPECIFIED"/>
    <x v="0"/>
    <n v="6"/>
    <n v="4"/>
    <n v="60960"/>
    <n v="0.1"/>
    <n v="0.1"/>
    <n v="1.5"/>
  </r>
  <r>
    <x v="7"/>
    <x v="0"/>
    <x v="1"/>
    <n v="9960"/>
    <s v="CPR NOT OTHERWISE SPECIFIED"/>
    <x v="0"/>
    <n v="3"/>
    <n v="3"/>
    <n v="61942"/>
    <n v="0"/>
    <n v="0"/>
    <n v="1"/>
  </r>
  <r>
    <x v="7"/>
    <x v="0"/>
    <x v="4"/>
    <n v="9960"/>
    <s v="CPR NOT OTHERWISE SPECIFIED"/>
    <x v="0"/>
    <n v="4"/>
    <n v="2"/>
    <n v="62844"/>
    <n v="0"/>
    <n v="0.1"/>
    <n v="2"/>
  </r>
  <r>
    <x v="8"/>
    <x v="1"/>
    <x v="1"/>
    <n v="9960"/>
    <s v="CPR NOT OTHERWISE SPECIFIED"/>
    <x v="0"/>
    <n v="3"/>
    <n v="3"/>
    <n v="61058"/>
    <n v="0"/>
    <n v="0"/>
    <n v="1"/>
  </r>
  <r>
    <x v="3"/>
    <x v="0"/>
    <x v="0"/>
    <n v="9960"/>
    <s v="CPR NOT OTHERWISE SPECIFIED"/>
    <x v="0"/>
    <n v="191"/>
    <n v="113"/>
    <n v="462693"/>
    <n v="0.2"/>
    <n v="0.4"/>
    <n v="1.7"/>
  </r>
  <r>
    <x v="3"/>
    <x v="0"/>
    <x v="1"/>
    <n v="9960"/>
    <s v="CPR NOT OTHERWISE SPECIFIED"/>
    <x v="0"/>
    <n v="177"/>
    <n v="122"/>
    <n v="472324"/>
    <n v="0.3"/>
    <n v="0.4"/>
    <n v="1.5"/>
  </r>
  <r>
    <x v="3"/>
    <x v="1"/>
    <x v="4"/>
    <n v="9960"/>
    <s v="CPR NOT OTHERWISE SPECIFIED"/>
    <x v="0"/>
    <n v="140"/>
    <n v="106"/>
    <n v="442966"/>
    <n v="0.2"/>
    <n v="0.3"/>
    <n v="1.3"/>
  </r>
  <r>
    <x v="4"/>
    <x v="1"/>
    <x v="3"/>
    <n v="9960"/>
    <s v="CPR NOT OTHERWISE SPECIFIED"/>
    <x v="0"/>
    <n v="167"/>
    <n v="128"/>
    <n v="99196"/>
    <n v="1.3"/>
    <n v="1.7"/>
    <n v="1.3"/>
  </r>
  <r>
    <x v="4"/>
    <x v="1"/>
    <x v="2"/>
    <n v="9960"/>
    <s v="CPR NOT OTHERWISE SPECIFIED"/>
    <x v="0"/>
    <n v="158"/>
    <n v="112"/>
    <n v="103501"/>
    <n v="1.1000000000000001"/>
    <n v="1.5"/>
    <n v="1.4"/>
  </r>
  <r>
    <x v="0"/>
    <x v="0"/>
    <x v="3"/>
    <n v="9960"/>
    <s v="CPR NOT OTHERWISE SPECIFIED"/>
    <x v="0"/>
    <n v="18"/>
    <n v="12"/>
    <n v="33617"/>
    <n v="0.4"/>
    <n v="0.5"/>
    <n v="1.5"/>
  </r>
  <r>
    <x v="0"/>
    <x v="0"/>
    <x v="2"/>
    <n v="9960"/>
    <s v="CPR NOT OTHERWISE SPECIFIED"/>
    <x v="0"/>
    <n v="10"/>
    <n v="6"/>
    <n v="37211"/>
    <n v="0.2"/>
    <n v="0.3"/>
    <n v="1.7"/>
  </r>
  <r>
    <x v="0"/>
    <x v="1"/>
    <x v="0"/>
    <n v="9960"/>
    <s v="CPR NOT OTHERWISE SPECIFIED"/>
    <x v="0"/>
    <n v="14"/>
    <n v="10"/>
    <n v="38092"/>
    <n v="0.3"/>
    <n v="0.4"/>
    <n v="1.4"/>
  </r>
  <r>
    <x v="0"/>
    <x v="1"/>
    <x v="1"/>
    <n v="9960"/>
    <s v="CPR NOT OTHERWISE SPECIFIED"/>
    <x v="0"/>
    <n v="26"/>
    <n v="13"/>
    <n v="38882"/>
    <n v="0.3"/>
    <n v="0.7"/>
    <n v="2"/>
  </r>
  <r>
    <x v="0"/>
    <x v="1"/>
    <x v="4"/>
    <n v="9960"/>
    <s v="CPR NOT OTHERWISE SPECIFIED"/>
    <x v="0"/>
    <n v="11"/>
    <n v="6"/>
    <n v="38100"/>
    <n v="0.2"/>
    <n v="0.3"/>
    <n v="1.8"/>
  </r>
  <r>
    <x v="1"/>
    <x v="0"/>
    <x v="0"/>
    <n v="9960"/>
    <s v="CPR NOT OTHERWISE SPECIFIED"/>
    <x v="0"/>
    <n v="4"/>
    <n v="3"/>
    <n v="111684"/>
    <n v="0"/>
    <n v="0"/>
    <n v="1.3"/>
  </r>
  <r>
    <x v="1"/>
    <x v="0"/>
    <x v="1"/>
    <n v="9960"/>
    <s v="CPR NOT OTHERWISE SPECIFIED"/>
    <x v="0"/>
    <n v="1"/>
    <n v="1"/>
    <n v="112893"/>
    <n v="0"/>
    <n v="0"/>
    <n v="1"/>
  </r>
  <r>
    <x v="1"/>
    <x v="0"/>
    <x v="4"/>
    <n v="9960"/>
    <s v="CPR NOT OTHERWISE SPECIFIED"/>
    <x v="0"/>
    <n v="2"/>
    <n v="1"/>
    <n v="111676"/>
    <n v="0"/>
    <n v="0"/>
    <n v="2"/>
  </r>
  <r>
    <x v="1"/>
    <x v="1"/>
    <x v="3"/>
    <n v="9960"/>
    <s v="CPR NOT OTHERWISE SPECIFIED"/>
    <x v="0"/>
    <n v="3"/>
    <n v="2"/>
    <n v="108884"/>
    <n v="0"/>
    <n v="0"/>
    <n v="1.5"/>
  </r>
  <r>
    <x v="8"/>
    <x v="1"/>
    <x v="3"/>
    <n v="9960"/>
    <s v="CPR NOT OTHERWISE SPECIFIED"/>
    <x v="0"/>
    <n v="3"/>
    <n v="1"/>
    <n v="57052"/>
    <n v="0"/>
    <n v="0.1"/>
    <n v="3"/>
  </r>
  <r>
    <x v="2"/>
    <x v="1"/>
    <x v="4"/>
    <n v="9960"/>
    <s v="CPR NOT OTHERWISE SPECIFIED"/>
    <x v="0"/>
    <n v="31"/>
    <n v="24"/>
    <n v="472781"/>
    <n v="0.1"/>
    <n v="0.1"/>
    <n v="1.3"/>
  </r>
  <r>
    <x v="3"/>
    <x v="1"/>
    <x v="2"/>
    <n v="9960"/>
    <s v="CPR NOT OTHERWISE SPECIFIED"/>
    <x v="0"/>
    <n v="180"/>
    <n v="124"/>
    <n v="439256"/>
    <n v="0.3"/>
    <n v="0.4"/>
    <n v="1.5"/>
  </r>
  <r>
    <x v="9"/>
    <x v="1"/>
    <x v="0"/>
    <n v="9960"/>
    <s v="CPR NOT OTHERWISE SPECIFIED"/>
    <x v="0"/>
    <n v="2"/>
    <n v="1"/>
    <n v="113775"/>
    <n v="0"/>
    <n v="0"/>
    <n v="2"/>
  </r>
  <r>
    <x v="5"/>
    <x v="1"/>
    <x v="3"/>
    <n v="9960"/>
    <s v="CPR NOT OTHERWISE SPECIFIED"/>
    <x v="0"/>
    <n v="261"/>
    <n v="199"/>
    <n v="59124"/>
    <n v="3.4"/>
    <n v="4.4000000000000004"/>
    <n v="1.3"/>
  </r>
  <r>
    <x v="0"/>
    <x v="1"/>
    <x v="2"/>
    <n v="9960"/>
    <s v="CPR NOT OTHERWISE SPECIFIED"/>
    <x v="0"/>
    <n v="24"/>
    <n v="11"/>
    <n v="38709"/>
    <n v="0.3"/>
    <n v="0.6"/>
    <n v="2.2000000000000002"/>
  </r>
  <r>
    <x v="1"/>
    <x v="0"/>
    <x v="2"/>
    <n v="9960"/>
    <s v="CPR NOT OTHERWISE SPECIFIED"/>
    <x v="0"/>
    <n v="1"/>
    <n v="1"/>
    <n v="112502"/>
    <n v="0"/>
    <n v="0"/>
    <n v="1"/>
  </r>
  <r>
    <x v="1"/>
    <x v="1"/>
    <x v="4"/>
    <n v="9960"/>
    <s v="CPR NOT OTHERWISE SPECIFIED"/>
    <x v="0"/>
    <n v="1"/>
    <n v="1"/>
    <n v="115770"/>
    <n v="0"/>
    <n v="0"/>
    <n v="1"/>
  </r>
  <r>
    <x v="7"/>
    <x v="0"/>
    <x v="2"/>
    <n v="9960"/>
    <s v="CPR NOT OTHERWISE SPECIFIED"/>
    <x v="0"/>
    <n v="6"/>
    <n v="3"/>
    <n v="63304"/>
    <n v="0"/>
    <n v="0.1"/>
    <n v="2"/>
  </r>
  <r>
    <x v="4"/>
    <x v="0"/>
    <x v="3"/>
    <n v="9960"/>
    <s v="CPR NOT OTHERWISE SPECIFIED"/>
    <x v="0"/>
    <n v="140"/>
    <n v="110"/>
    <n v="110163"/>
    <n v="1"/>
    <n v="1.3"/>
    <n v="1.3"/>
  </r>
  <r>
    <x v="4"/>
    <x v="1"/>
    <x v="0"/>
    <n v="9960"/>
    <s v="CPR NOT OTHERWISE SPECIFIED"/>
    <x v="0"/>
    <n v="207"/>
    <n v="150"/>
    <n v="100588"/>
    <n v="1.5"/>
    <n v="2.1"/>
    <n v="1.4"/>
  </r>
  <r>
    <x v="4"/>
    <x v="1"/>
    <x v="1"/>
    <n v="9960"/>
    <s v="CPR NOT OTHERWISE SPECIFIED"/>
    <x v="0"/>
    <n v="158"/>
    <n v="114"/>
    <n v="99623"/>
    <n v="1.1000000000000001"/>
    <n v="1.6"/>
    <n v="1.4"/>
  </r>
  <r>
    <x v="5"/>
    <x v="0"/>
    <x v="3"/>
    <n v="9960"/>
    <s v="CPR NOT OTHERWISE SPECIFIED"/>
    <x v="0"/>
    <n v="219"/>
    <n v="180"/>
    <n v="79176"/>
    <n v="2.2999999999999998"/>
    <n v="2.8"/>
    <n v="1.2"/>
  </r>
  <r>
    <x v="5"/>
    <x v="1"/>
    <x v="0"/>
    <n v="9960"/>
    <s v="CPR NOT OTHERWISE SPECIFIED"/>
    <x v="0"/>
    <n v="247"/>
    <n v="182"/>
    <n v="61808"/>
    <n v="2.9"/>
    <n v="4"/>
    <n v="1.4"/>
  </r>
  <r>
    <x v="0"/>
    <x v="0"/>
    <x v="4"/>
    <n v="9960"/>
    <s v="CPR NOT OTHERWISE SPECIFIED"/>
    <x v="0"/>
    <n v="1"/>
    <n v="1"/>
    <n v="1969"/>
    <n v="0.5"/>
    <n v="0.5"/>
    <n v="1"/>
  </r>
  <r>
    <x v="0"/>
    <x v="1"/>
    <x v="3"/>
    <n v="9960"/>
    <s v="CPR NOT OTHERWISE SPECIFIED"/>
    <x v="0"/>
    <n v="2"/>
    <n v="1"/>
    <n v="1676"/>
    <n v="0.6"/>
    <n v="1.2"/>
    <n v="2"/>
  </r>
  <r>
    <x v="0"/>
    <x v="1"/>
    <x v="0"/>
    <n v="9960"/>
    <s v="CPR NOT OTHERWISE SPECIFIED"/>
    <x v="0"/>
    <n v="1"/>
    <n v="1"/>
    <n v="2013"/>
    <n v="0.5"/>
    <n v="0.5"/>
    <n v="1"/>
  </r>
  <r>
    <x v="1"/>
    <x v="0"/>
    <x v="4"/>
    <n v="9960"/>
    <s v="CPR NOT OTHERWISE SPECIFIED"/>
    <x v="0"/>
    <n v="2"/>
    <n v="1"/>
    <n v="5018"/>
    <n v="0.2"/>
    <n v="0.4"/>
    <n v="2"/>
  </r>
  <r>
    <x v="3"/>
    <x v="0"/>
    <x v="1"/>
    <n v="9960"/>
    <s v="CPR NOT OTHERWISE SPECIFIED"/>
    <x v="0"/>
    <n v="1"/>
    <n v="1"/>
    <n v="21609"/>
    <n v="0"/>
    <n v="0"/>
    <n v="1"/>
  </r>
  <r>
    <x v="4"/>
    <x v="1"/>
    <x v="3"/>
    <n v="9960"/>
    <s v="CPR NOT OTHERWISE SPECIFIED"/>
    <x v="0"/>
    <n v="1"/>
    <n v="1"/>
    <n v="5032"/>
    <n v="0.2"/>
    <n v="0.2"/>
    <n v="1"/>
  </r>
  <r>
    <x v="4"/>
    <x v="1"/>
    <x v="4"/>
    <n v="9960"/>
    <s v="CPR NOT OTHERWISE SPECIFIED"/>
    <x v="0"/>
    <n v="5"/>
    <n v="4"/>
    <n v="7064"/>
    <n v="0.6"/>
    <n v="0.7"/>
    <n v="1.2"/>
  </r>
  <r>
    <x v="5"/>
    <x v="0"/>
    <x v="1"/>
    <n v="9960"/>
    <s v="CPR NOT OTHERWISE SPECIFIED"/>
    <x v="0"/>
    <n v="1"/>
    <n v="1"/>
    <n v="8478"/>
    <n v="0.1"/>
    <n v="0.1"/>
    <n v="1"/>
  </r>
  <r>
    <x v="5"/>
    <x v="0"/>
    <x v="4"/>
    <n v="9960"/>
    <s v="CPR NOT OTHERWISE SPECIFIED"/>
    <x v="0"/>
    <n v="2"/>
    <n v="2"/>
    <n v="9435"/>
    <n v="0.2"/>
    <n v="0.2"/>
    <n v="1"/>
  </r>
  <r>
    <x v="5"/>
    <x v="1"/>
    <x v="3"/>
    <n v="9960"/>
    <s v="CPR NOT OTHERWISE SPECIFIED"/>
    <x v="0"/>
    <n v="3"/>
    <n v="3"/>
    <n v="5107"/>
    <n v="0.6"/>
    <n v="0.6"/>
    <n v="1"/>
  </r>
  <r>
    <x v="5"/>
    <x v="1"/>
    <x v="0"/>
    <n v="9960"/>
    <s v="CPR NOT OTHERWISE SPECIFIED"/>
    <x v="0"/>
    <n v="1"/>
    <n v="1"/>
    <n v="5317"/>
    <n v="0.2"/>
    <n v="0.2"/>
    <n v="1"/>
  </r>
  <r>
    <x v="5"/>
    <x v="1"/>
    <x v="4"/>
    <n v="9960"/>
    <s v="CPR NOT OTHERWISE SPECIFIED"/>
    <x v="0"/>
    <n v="2"/>
    <n v="2"/>
    <n v="6324"/>
    <n v="0.3"/>
    <n v="0.3"/>
    <n v="1"/>
  </r>
  <r>
    <x v="0"/>
    <x v="0"/>
    <x v="2"/>
    <n v="9960"/>
    <s v="CPR NOT OTHERWISE SPECIFIED"/>
    <x v="0"/>
    <n v="1"/>
    <n v="1"/>
    <n v="7150"/>
    <n v="0.1"/>
    <n v="0.1"/>
    <n v="1"/>
  </r>
  <r>
    <x v="0"/>
    <x v="0"/>
    <x v="4"/>
    <n v="9960"/>
    <s v="CPR NOT OTHERWISE SPECIFIED"/>
    <x v="0"/>
    <n v="1"/>
    <n v="1"/>
    <n v="5309"/>
    <n v="0.2"/>
    <n v="0.2"/>
    <n v="1"/>
  </r>
  <r>
    <x v="7"/>
    <x v="0"/>
    <x v="1"/>
    <n v="9960"/>
    <s v="CPR NOT OTHERWISE SPECIFIED"/>
    <x v="0"/>
    <n v="1"/>
    <n v="1"/>
    <n v="13430"/>
    <n v="0.1"/>
    <n v="0.1"/>
    <n v="1"/>
  </r>
  <r>
    <x v="7"/>
    <x v="0"/>
    <x v="2"/>
    <n v="9960"/>
    <s v="CPR NOT OTHERWISE SPECIFIED"/>
    <x v="0"/>
    <n v="1"/>
    <n v="1"/>
    <n v="23840"/>
    <n v="0"/>
    <n v="0"/>
    <n v="1"/>
  </r>
  <r>
    <x v="2"/>
    <x v="0"/>
    <x v="2"/>
    <n v="9960"/>
    <s v="CPR NOT OTHERWISE SPECIFIED"/>
    <x v="0"/>
    <n v="1"/>
    <n v="1"/>
    <n v="146488"/>
    <n v="0"/>
    <n v="0"/>
    <n v="1"/>
  </r>
  <r>
    <x v="2"/>
    <x v="0"/>
    <x v="4"/>
    <n v="9960"/>
    <s v="CPR NOT OTHERWISE SPECIFIED"/>
    <x v="0"/>
    <n v="4"/>
    <n v="4"/>
    <n v="128384"/>
    <n v="0"/>
    <n v="0"/>
    <n v="1"/>
  </r>
  <r>
    <x v="2"/>
    <x v="1"/>
    <x v="2"/>
    <n v="9960"/>
    <s v="CPR NOT OTHERWISE SPECIFIED"/>
    <x v="0"/>
    <n v="2"/>
    <n v="2"/>
    <n v="137560"/>
    <n v="0"/>
    <n v="0"/>
    <n v="1"/>
  </r>
  <r>
    <x v="2"/>
    <x v="1"/>
    <x v="4"/>
    <n v="9960"/>
    <s v="CPR NOT OTHERWISE SPECIFIED"/>
    <x v="0"/>
    <n v="4"/>
    <n v="4"/>
    <n v="123344"/>
    <n v="0"/>
    <n v="0"/>
    <n v="1"/>
  </r>
  <r>
    <x v="8"/>
    <x v="1"/>
    <x v="2"/>
    <n v="9960"/>
    <s v="CPR NOT OTHERWISE SPECIFIED"/>
    <x v="0"/>
    <n v="1"/>
    <n v="1"/>
    <n v="12061"/>
    <n v="0.1"/>
    <n v="0.1"/>
    <n v="1"/>
  </r>
  <r>
    <x v="3"/>
    <x v="0"/>
    <x v="1"/>
    <n v="9960"/>
    <s v="CPR NOT OTHERWISE SPECIFIED"/>
    <x v="0"/>
    <n v="4"/>
    <n v="4"/>
    <n v="69856"/>
    <n v="0.1"/>
    <n v="0.1"/>
    <n v="1"/>
  </r>
  <r>
    <x v="3"/>
    <x v="0"/>
    <x v="2"/>
    <n v="9960"/>
    <s v="CPR NOT OTHERWISE SPECIFIED"/>
    <x v="0"/>
    <n v="11"/>
    <n v="10"/>
    <n v="106611"/>
    <n v="0.1"/>
    <n v="0.1"/>
    <n v="1.1000000000000001"/>
  </r>
  <r>
    <x v="3"/>
    <x v="0"/>
    <x v="4"/>
    <n v="9960"/>
    <s v="CPR NOT OTHERWISE SPECIFIED"/>
    <x v="0"/>
    <n v="4"/>
    <n v="4"/>
    <n v="97337"/>
    <n v="0"/>
    <n v="0"/>
    <n v="1"/>
  </r>
  <r>
    <x v="3"/>
    <x v="1"/>
    <x v="1"/>
    <n v="9960"/>
    <s v="CPR NOT OTHERWISE SPECIFIED"/>
    <x v="0"/>
    <n v="4"/>
    <n v="4"/>
    <n v="64785"/>
    <n v="0.1"/>
    <n v="0.1"/>
    <n v="1"/>
  </r>
  <r>
    <x v="3"/>
    <x v="1"/>
    <x v="2"/>
    <n v="9960"/>
    <s v="CPR NOT OTHERWISE SPECIFIED"/>
    <x v="0"/>
    <n v="11"/>
    <n v="10"/>
    <n v="97875"/>
    <n v="0.1"/>
    <n v="0.1"/>
    <n v="1.1000000000000001"/>
  </r>
  <r>
    <x v="3"/>
    <x v="1"/>
    <x v="4"/>
    <n v="9960"/>
    <s v="CPR NOT OTHERWISE SPECIFIED"/>
    <x v="0"/>
    <n v="8"/>
    <n v="8"/>
    <n v="89616"/>
    <n v="0.1"/>
    <n v="0.1"/>
    <n v="1"/>
  </r>
  <r>
    <x v="4"/>
    <x v="0"/>
    <x v="1"/>
    <n v="9960"/>
    <s v="CPR NOT OTHERWISE SPECIFIED"/>
    <x v="0"/>
    <n v="4"/>
    <n v="4"/>
    <n v="11000"/>
    <n v="0.4"/>
    <n v="0.4"/>
    <n v="1"/>
  </r>
  <r>
    <x v="4"/>
    <x v="0"/>
    <x v="2"/>
    <n v="9960"/>
    <s v="CPR NOT OTHERWISE SPECIFIED"/>
    <x v="0"/>
    <n v="9"/>
    <n v="8"/>
    <n v="14761"/>
    <n v="0.5"/>
    <n v="0.6"/>
    <n v="1.1000000000000001"/>
  </r>
  <r>
    <x v="4"/>
    <x v="0"/>
    <x v="4"/>
    <n v="9960"/>
    <s v="CPR NOT OTHERWISE SPECIFIED"/>
    <x v="0"/>
    <n v="8"/>
    <n v="8"/>
    <n v="11804"/>
    <n v="0.7"/>
    <n v="0.7"/>
    <n v="1"/>
  </r>
  <r>
    <x v="4"/>
    <x v="1"/>
    <x v="1"/>
    <n v="9960"/>
    <s v="CPR NOT OTHERWISE SPECIFIED"/>
    <x v="0"/>
    <n v="1"/>
    <n v="1"/>
    <n v="8499"/>
    <n v="0.1"/>
    <n v="0.1"/>
    <n v="1"/>
  </r>
  <r>
    <x v="4"/>
    <x v="1"/>
    <x v="2"/>
    <n v="9960"/>
    <s v="CPR NOT OTHERWISE SPECIFIED"/>
    <x v="0"/>
    <n v="9"/>
    <n v="9"/>
    <n v="11489"/>
    <n v="0.8"/>
    <n v="0.8"/>
    <n v="1"/>
  </r>
  <r>
    <x v="4"/>
    <x v="1"/>
    <x v="4"/>
    <n v="9960"/>
    <s v="CPR NOT OTHERWISE SPECIFIED"/>
    <x v="0"/>
    <n v="3"/>
    <n v="3"/>
    <n v="9648"/>
    <n v="0.3"/>
    <n v="0.3"/>
    <n v="1"/>
  </r>
  <r>
    <x v="5"/>
    <x v="0"/>
    <x v="1"/>
    <n v="9960"/>
    <s v="CPR NOT OTHERWISE SPECIFIED"/>
    <x v="0"/>
    <n v="2"/>
    <n v="2"/>
    <n v="13713"/>
    <n v="0.1"/>
    <n v="0.1"/>
    <n v="1"/>
  </r>
  <r>
    <x v="5"/>
    <x v="0"/>
    <x v="2"/>
    <n v="9960"/>
    <s v="CPR NOT OTHERWISE SPECIFIED"/>
    <x v="0"/>
    <n v="25"/>
    <n v="25"/>
    <n v="16811"/>
    <n v="1.5"/>
    <n v="1.5"/>
    <n v="1"/>
  </r>
  <r>
    <x v="5"/>
    <x v="0"/>
    <x v="4"/>
    <n v="9960"/>
    <s v="CPR NOT OTHERWISE SPECIFIED"/>
    <x v="0"/>
    <n v="12"/>
    <n v="12"/>
    <n v="10950"/>
    <n v="1.1000000000000001"/>
    <n v="1.1000000000000001"/>
    <n v="1"/>
  </r>
  <r>
    <x v="5"/>
    <x v="1"/>
    <x v="1"/>
    <n v="9960"/>
    <s v="CPR NOT OTHERWISE SPECIFIED"/>
    <x v="0"/>
    <n v="5"/>
    <n v="5"/>
    <n v="8079"/>
    <n v="0.6"/>
    <n v="0.6"/>
    <n v="1"/>
  </r>
  <r>
    <x v="5"/>
    <x v="1"/>
    <x v="2"/>
    <n v="9960"/>
    <s v="CPR NOT OTHERWISE SPECIFIED"/>
    <x v="0"/>
    <n v="18"/>
    <n v="18"/>
    <n v="10277"/>
    <n v="1.8"/>
    <n v="1.8"/>
    <n v="1"/>
  </r>
  <r>
    <x v="5"/>
    <x v="1"/>
    <x v="4"/>
    <n v="9960"/>
    <s v="CPR NOT OTHERWISE SPECIFIED"/>
    <x v="0"/>
    <n v="12"/>
    <n v="12"/>
    <n v="7163"/>
    <n v="1.7"/>
    <n v="1.7"/>
    <n v="1"/>
  </r>
  <r>
    <x v="3"/>
    <x v="0"/>
    <x v="0"/>
    <n v="9960"/>
    <s v="CPR NOT OTHERWISE SPECIFIED"/>
    <x v="1"/>
    <n v="2"/>
    <n v="1"/>
    <n v="130694"/>
    <n v="0"/>
    <n v="0"/>
    <n v="2"/>
  </r>
  <r>
    <x v="0"/>
    <x v="0"/>
    <x v="3"/>
    <n v="9960"/>
    <s v="CPR NOT OTHERWISE SPECIFIED"/>
    <x v="1"/>
    <n v="7"/>
    <n v="7"/>
    <n v="219986"/>
    <n v="0"/>
    <n v="0"/>
    <n v="1"/>
  </r>
  <r>
    <x v="0"/>
    <x v="0"/>
    <x v="0"/>
    <n v="9960"/>
    <s v="CPR NOT OTHERWISE SPECIFIED"/>
    <x v="1"/>
    <n v="3"/>
    <n v="3"/>
    <n v="228941"/>
    <n v="0"/>
    <n v="0"/>
    <n v="1"/>
  </r>
  <r>
    <x v="0"/>
    <x v="0"/>
    <x v="1"/>
    <n v="9960"/>
    <s v="CPR NOT OTHERWISE SPECIFIED"/>
    <x v="1"/>
    <n v="1"/>
    <n v="1"/>
    <n v="236265"/>
    <n v="0"/>
    <n v="0"/>
    <n v="1"/>
  </r>
  <r>
    <x v="0"/>
    <x v="0"/>
    <x v="2"/>
    <n v="9960"/>
    <s v="CPR NOT OTHERWISE SPECIFIED"/>
    <x v="1"/>
    <n v="1"/>
    <n v="1"/>
    <n v="232931"/>
    <n v="0"/>
    <n v="0"/>
    <n v="1"/>
  </r>
  <r>
    <x v="0"/>
    <x v="0"/>
    <x v="4"/>
    <n v="9960"/>
    <s v="CPR NOT OTHERWISE SPECIFIED"/>
    <x v="1"/>
    <n v="1"/>
    <n v="1"/>
    <n v="223945"/>
    <n v="0"/>
    <n v="0"/>
    <n v="1"/>
  </r>
  <r>
    <x v="0"/>
    <x v="1"/>
    <x v="3"/>
    <n v="9960"/>
    <s v="CPR NOT OTHERWISE SPECIFIED"/>
    <x v="1"/>
    <n v="9"/>
    <n v="9"/>
    <n v="233020"/>
    <n v="0"/>
    <n v="0"/>
    <n v="1"/>
  </r>
  <r>
    <x v="0"/>
    <x v="1"/>
    <x v="0"/>
    <n v="9960"/>
    <s v="CPR NOT OTHERWISE SPECIFIED"/>
    <x v="1"/>
    <n v="2"/>
    <n v="2"/>
    <n v="242793"/>
    <n v="0"/>
    <n v="0"/>
    <n v="1"/>
  </r>
  <r>
    <x v="0"/>
    <x v="1"/>
    <x v="1"/>
    <n v="9960"/>
    <s v="CPR NOT OTHERWISE SPECIFIED"/>
    <x v="1"/>
    <n v="3"/>
    <n v="3"/>
    <n v="250153"/>
    <n v="0"/>
    <n v="0"/>
    <n v="1"/>
  </r>
  <r>
    <x v="0"/>
    <x v="1"/>
    <x v="2"/>
    <n v="9960"/>
    <s v="CPR NOT OTHERWISE SPECIFIED"/>
    <x v="1"/>
    <n v="3"/>
    <n v="3"/>
    <n v="246640"/>
    <n v="0"/>
    <n v="0"/>
    <n v="1"/>
  </r>
  <r>
    <x v="6"/>
    <x v="0"/>
    <x v="3"/>
    <n v="9960"/>
    <s v="CPR NOT OTHERWISE SPECIFIED"/>
    <x v="1"/>
    <n v="2"/>
    <n v="2"/>
    <n v="723732"/>
    <n v="0"/>
    <n v="0"/>
    <n v="1"/>
  </r>
  <r>
    <x v="6"/>
    <x v="0"/>
    <x v="0"/>
    <n v="9960"/>
    <s v="CPR NOT OTHERWISE SPECIFIED"/>
    <x v="1"/>
    <n v="1"/>
    <n v="1"/>
    <n v="741926"/>
    <n v="0"/>
    <n v="0"/>
    <n v="1"/>
  </r>
  <r>
    <x v="6"/>
    <x v="0"/>
    <x v="1"/>
    <n v="9960"/>
    <s v="CPR NOT OTHERWISE SPECIFIED"/>
    <x v="1"/>
    <n v="2"/>
    <n v="2"/>
    <n v="754681"/>
    <n v="0"/>
    <n v="0"/>
    <n v="1"/>
  </r>
  <r>
    <x v="6"/>
    <x v="0"/>
    <x v="4"/>
    <n v="9960"/>
    <s v="CPR NOT OTHERWISE SPECIFIED"/>
    <x v="1"/>
    <n v="1"/>
    <n v="1"/>
    <n v="779037"/>
    <n v="0"/>
    <n v="0"/>
    <n v="1"/>
  </r>
  <r>
    <x v="6"/>
    <x v="1"/>
    <x v="3"/>
    <n v="9960"/>
    <s v="CPR NOT OTHERWISE SPECIFIED"/>
    <x v="1"/>
    <n v="3"/>
    <n v="3"/>
    <n v="757756"/>
    <n v="0"/>
    <n v="0"/>
    <n v="1"/>
  </r>
  <r>
    <x v="6"/>
    <x v="1"/>
    <x v="0"/>
    <n v="9960"/>
    <s v="CPR NOT OTHERWISE SPECIFIED"/>
    <x v="1"/>
    <n v="4"/>
    <n v="3"/>
    <n v="776176"/>
    <n v="0"/>
    <n v="0"/>
    <n v="1.3"/>
  </r>
  <r>
    <x v="6"/>
    <x v="1"/>
    <x v="2"/>
    <n v="9960"/>
    <s v="CPR NOT OTHERWISE SPECIFIED"/>
    <x v="1"/>
    <n v="1"/>
    <n v="1"/>
    <n v="794603"/>
    <n v="0"/>
    <n v="0"/>
    <n v="1"/>
  </r>
  <r>
    <x v="1"/>
    <x v="0"/>
    <x v="3"/>
    <n v="9960"/>
    <s v="CPR NOT OTHERWISE SPECIFIED"/>
    <x v="1"/>
    <n v="2"/>
    <n v="2"/>
    <n v="617346"/>
    <n v="0"/>
    <n v="0"/>
    <n v="1"/>
  </r>
  <r>
    <x v="1"/>
    <x v="0"/>
    <x v="0"/>
    <n v="9960"/>
    <s v="CPR NOT OTHERWISE SPECIFIED"/>
    <x v="1"/>
    <n v="2"/>
    <n v="2"/>
    <n v="647763"/>
    <n v="0"/>
    <n v="0"/>
    <n v="1"/>
  </r>
  <r>
    <x v="1"/>
    <x v="0"/>
    <x v="1"/>
    <n v="9960"/>
    <s v="CPR NOT OTHERWISE SPECIFIED"/>
    <x v="1"/>
    <n v="3"/>
    <n v="3"/>
    <n v="668364"/>
    <n v="0"/>
    <n v="0"/>
    <n v="1"/>
  </r>
  <r>
    <x v="1"/>
    <x v="0"/>
    <x v="2"/>
    <n v="9960"/>
    <s v="CPR NOT OTHERWISE SPECIFIED"/>
    <x v="1"/>
    <n v="1"/>
    <n v="1"/>
    <n v="673683"/>
    <n v="0"/>
    <n v="0"/>
    <n v="1"/>
  </r>
  <r>
    <x v="1"/>
    <x v="1"/>
    <x v="3"/>
    <n v="9960"/>
    <s v="CPR NOT OTHERWISE SPECIFIED"/>
    <x v="1"/>
    <n v="7"/>
    <n v="7"/>
    <n v="646834"/>
    <n v="0"/>
    <n v="0"/>
    <n v="1"/>
  </r>
  <r>
    <x v="1"/>
    <x v="1"/>
    <x v="0"/>
    <n v="9960"/>
    <s v="CPR NOT OTHERWISE SPECIFIED"/>
    <x v="1"/>
    <n v="3"/>
    <n v="3"/>
    <n v="678954"/>
    <n v="0"/>
    <n v="0"/>
    <n v="1"/>
  </r>
  <r>
    <x v="1"/>
    <x v="1"/>
    <x v="1"/>
    <n v="9960"/>
    <s v="CPR NOT OTHERWISE SPECIFIED"/>
    <x v="1"/>
    <n v="1"/>
    <n v="1"/>
    <n v="699954"/>
    <n v="0"/>
    <n v="0"/>
    <n v="1"/>
  </r>
  <r>
    <x v="7"/>
    <x v="0"/>
    <x v="3"/>
    <n v="9960"/>
    <s v="CPR NOT OTHERWISE SPECIFIED"/>
    <x v="1"/>
    <n v="4"/>
    <n v="4"/>
    <n v="390287"/>
    <n v="0"/>
    <n v="0"/>
    <n v="1"/>
  </r>
  <r>
    <x v="7"/>
    <x v="0"/>
    <x v="0"/>
    <n v="9960"/>
    <s v="CPR NOT OTHERWISE SPECIFIED"/>
    <x v="1"/>
    <n v="1"/>
    <n v="1"/>
    <n v="403502"/>
    <n v="0"/>
    <n v="0"/>
    <n v="1"/>
  </r>
  <r>
    <x v="7"/>
    <x v="0"/>
    <x v="2"/>
    <n v="9960"/>
    <s v="CPR NOT OTHERWISE SPECIFIED"/>
    <x v="1"/>
    <n v="2"/>
    <n v="2"/>
    <n v="436878"/>
    <n v="0"/>
    <n v="0"/>
    <n v="1"/>
  </r>
  <r>
    <x v="7"/>
    <x v="1"/>
    <x v="3"/>
    <n v="9960"/>
    <s v="CPR NOT OTHERWISE SPECIFIED"/>
    <x v="1"/>
    <n v="2"/>
    <n v="2"/>
    <n v="392131"/>
    <n v="0"/>
    <n v="0"/>
    <n v="1"/>
  </r>
  <r>
    <x v="7"/>
    <x v="1"/>
    <x v="0"/>
    <n v="9960"/>
    <s v="CPR NOT OTHERWISE SPECIFIED"/>
    <x v="1"/>
    <n v="8"/>
    <n v="8"/>
    <n v="408427"/>
    <n v="0"/>
    <n v="0"/>
    <n v="1"/>
  </r>
  <r>
    <x v="7"/>
    <x v="1"/>
    <x v="1"/>
    <n v="9960"/>
    <s v="CPR NOT OTHERWISE SPECIFIED"/>
    <x v="1"/>
    <n v="4"/>
    <n v="4"/>
    <n v="420220"/>
    <n v="0"/>
    <n v="0"/>
    <n v="1"/>
  </r>
  <r>
    <x v="7"/>
    <x v="1"/>
    <x v="4"/>
    <n v="9960"/>
    <s v="CPR NOT OTHERWISE SPECIFIED"/>
    <x v="1"/>
    <n v="1"/>
    <n v="1"/>
    <n v="463980"/>
    <n v="0"/>
    <n v="0"/>
    <n v="1"/>
  </r>
  <r>
    <x v="2"/>
    <x v="0"/>
    <x v="3"/>
    <n v="9960"/>
    <s v="CPR NOT OTHERWISE SPECIFIED"/>
    <x v="1"/>
    <n v="18"/>
    <n v="18"/>
    <n v="3606905"/>
    <n v="0"/>
    <n v="0"/>
    <n v="1"/>
  </r>
  <r>
    <x v="2"/>
    <x v="0"/>
    <x v="0"/>
    <n v="9960"/>
    <s v="CPR NOT OTHERWISE SPECIFIED"/>
    <x v="1"/>
    <n v="23"/>
    <n v="23"/>
    <n v="3717372"/>
    <n v="0"/>
    <n v="0"/>
    <n v="1"/>
  </r>
  <r>
    <x v="2"/>
    <x v="0"/>
    <x v="1"/>
    <n v="9960"/>
    <s v="CPR NOT OTHERWISE SPECIFIED"/>
    <x v="1"/>
    <n v="11"/>
    <n v="9"/>
    <n v="3778921"/>
    <n v="0"/>
    <n v="0"/>
    <n v="1.2"/>
  </r>
  <r>
    <x v="2"/>
    <x v="0"/>
    <x v="2"/>
    <n v="9960"/>
    <s v="CPR NOT OTHERWISE SPECIFIED"/>
    <x v="1"/>
    <n v="13"/>
    <n v="12"/>
    <n v="3809137"/>
    <n v="0"/>
    <n v="0"/>
    <n v="1.1000000000000001"/>
  </r>
  <r>
    <x v="2"/>
    <x v="0"/>
    <x v="4"/>
    <n v="9960"/>
    <s v="CPR NOT OTHERWISE SPECIFIED"/>
    <x v="1"/>
    <n v="2"/>
    <n v="2"/>
    <n v="3903548"/>
    <n v="0"/>
    <n v="0"/>
    <n v="1"/>
  </r>
  <r>
    <x v="2"/>
    <x v="1"/>
    <x v="3"/>
    <n v="9960"/>
    <s v="CPR NOT OTHERWISE SPECIFIED"/>
    <x v="1"/>
    <n v="51"/>
    <n v="51"/>
    <n v="3454399"/>
    <n v="0"/>
    <n v="0"/>
    <n v="1"/>
  </r>
  <r>
    <x v="2"/>
    <x v="1"/>
    <x v="0"/>
    <n v="9960"/>
    <s v="CPR NOT OTHERWISE SPECIFIED"/>
    <x v="1"/>
    <n v="45"/>
    <n v="44"/>
    <n v="3573350"/>
    <n v="0"/>
    <n v="0"/>
    <n v="1"/>
  </r>
  <r>
    <x v="2"/>
    <x v="1"/>
    <x v="1"/>
    <n v="9960"/>
    <s v="CPR NOT OTHERWISE SPECIFIED"/>
    <x v="1"/>
    <n v="30"/>
    <n v="28"/>
    <n v="3635829"/>
    <n v="0"/>
    <n v="0"/>
    <n v="1.1000000000000001"/>
  </r>
  <r>
    <x v="2"/>
    <x v="1"/>
    <x v="2"/>
    <n v="9960"/>
    <s v="CPR NOT OTHERWISE SPECIFIED"/>
    <x v="1"/>
    <n v="17"/>
    <n v="17"/>
    <n v="3692747"/>
    <n v="0"/>
    <n v="0"/>
    <n v="1"/>
  </r>
  <r>
    <x v="2"/>
    <x v="1"/>
    <x v="4"/>
    <n v="9960"/>
    <s v="CPR NOT OTHERWISE SPECIFIED"/>
    <x v="1"/>
    <n v="8"/>
    <n v="8"/>
    <n v="3754616"/>
    <n v="0"/>
    <n v="0"/>
    <n v="1"/>
  </r>
  <r>
    <x v="9"/>
    <x v="0"/>
    <x v="3"/>
    <n v="9960"/>
    <s v="CPR NOT OTHERWISE SPECIFIED"/>
    <x v="1"/>
    <n v="1"/>
    <n v="1"/>
    <n v="358271"/>
    <n v="0"/>
    <n v="0"/>
    <n v="1"/>
  </r>
  <r>
    <x v="8"/>
    <x v="0"/>
    <x v="0"/>
    <n v="9960"/>
    <s v="CPR NOT OTHERWISE SPECIFIED"/>
    <x v="1"/>
    <n v="1"/>
    <n v="1"/>
    <n v="373820"/>
    <n v="0"/>
    <n v="0"/>
    <n v="1"/>
  </r>
  <r>
    <x v="8"/>
    <x v="0"/>
    <x v="4"/>
    <n v="9960"/>
    <s v="CPR NOT OTHERWISE SPECIFIED"/>
    <x v="1"/>
    <n v="1"/>
    <n v="1"/>
    <n v="394994"/>
    <n v="0"/>
    <n v="0"/>
    <n v="1"/>
  </r>
  <r>
    <x v="8"/>
    <x v="1"/>
    <x v="3"/>
    <n v="9960"/>
    <s v="CPR NOT OTHERWISE SPECIFIED"/>
    <x v="1"/>
    <n v="1"/>
    <n v="1"/>
    <n v="373601"/>
    <n v="0"/>
    <n v="0"/>
    <n v="1"/>
  </r>
  <r>
    <x v="8"/>
    <x v="1"/>
    <x v="0"/>
    <n v="9960"/>
    <s v="CPR NOT OTHERWISE SPECIFIED"/>
    <x v="1"/>
    <n v="2"/>
    <n v="2"/>
    <n v="391336"/>
    <n v="0"/>
    <n v="0"/>
    <n v="1"/>
  </r>
  <r>
    <x v="8"/>
    <x v="1"/>
    <x v="1"/>
    <n v="9960"/>
    <s v="CPR NOT OTHERWISE SPECIFIED"/>
    <x v="1"/>
    <n v="1"/>
    <n v="1"/>
    <n v="401325"/>
    <n v="0"/>
    <n v="0"/>
    <n v="1"/>
  </r>
  <r>
    <x v="3"/>
    <x v="0"/>
    <x v="3"/>
    <n v="9960"/>
    <s v="CPR NOT OTHERWISE SPECIFIED"/>
    <x v="1"/>
    <n v="76"/>
    <n v="73"/>
    <n v="3300998"/>
    <n v="0"/>
    <n v="0"/>
    <n v="1"/>
  </r>
  <r>
    <x v="3"/>
    <x v="0"/>
    <x v="0"/>
    <n v="9960"/>
    <s v="CPR NOT OTHERWISE SPECIFIED"/>
    <x v="1"/>
    <n v="44"/>
    <n v="43"/>
    <n v="3470917"/>
    <n v="0"/>
    <n v="0"/>
    <n v="1"/>
  </r>
  <r>
    <x v="3"/>
    <x v="0"/>
    <x v="1"/>
    <n v="9960"/>
    <s v="CPR NOT OTHERWISE SPECIFIED"/>
    <x v="1"/>
    <n v="39"/>
    <n v="38"/>
    <n v="3628916"/>
    <n v="0"/>
    <n v="0"/>
    <n v="1"/>
  </r>
  <r>
    <x v="3"/>
    <x v="0"/>
    <x v="2"/>
    <n v="9960"/>
    <s v="CPR NOT OTHERWISE SPECIFIED"/>
    <x v="1"/>
    <n v="27"/>
    <n v="25"/>
    <n v="3749775"/>
    <n v="0"/>
    <n v="0"/>
    <n v="1.1000000000000001"/>
  </r>
  <r>
    <x v="3"/>
    <x v="0"/>
    <x v="4"/>
    <n v="9960"/>
    <s v="CPR NOT OTHERWISE SPECIFIED"/>
    <x v="1"/>
    <n v="14"/>
    <n v="13"/>
    <n v="3936902"/>
    <n v="0"/>
    <n v="0"/>
    <n v="1.1000000000000001"/>
  </r>
  <r>
    <x v="3"/>
    <x v="1"/>
    <x v="3"/>
    <n v="9960"/>
    <s v="CPR NOT OTHERWISE SPECIFIED"/>
    <x v="1"/>
    <n v="226"/>
    <n v="223"/>
    <n v="3071799"/>
    <n v="0.1"/>
    <n v="0.1"/>
    <n v="1"/>
  </r>
  <r>
    <x v="3"/>
    <x v="1"/>
    <x v="0"/>
    <n v="9960"/>
    <s v="CPR NOT OTHERWISE SPECIFIED"/>
    <x v="1"/>
    <n v="114"/>
    <n v="111"/>
    <n v="3235436"/>
    <n v="0"/>
    <n v="0"/>
    <n v="1"/>
  </r>
  <r>
    <x v="3"/>
    <x v="1"/>
    <x v="1"/>
    <n v="9960"/>
    <s v="CPR NOT OTHERWISE SPECIFIED"/>
    <x v="1"/>
    <n v="100"/>
    <n v="98"/>
    <n v="3384031"/>
    <n v="0"/>
    <n v="0"/>
    <n v="1"/>
  </r>
  <r>
    <x v="3"/>
    <x v="1"/>
    <x v="2"/>
    <n v="9960"/>
    <s v="CPR NOT OTHERWISE SPECIFIED"/>
    <x v="1"/>
    <n v="67"/>
    <n v="67"/>
    <n v="3508216"/>
    <n v="0"/>
    <n v="0"/>
    <n v="1"/>
  </r>
  <r>
    <x v="3"/>
    <x v="1"/>
    <x v="4"/>
    <n v="9960"/>
    <s v="CPR NOT OTHERWISE SPECIFIED"/>
    <x v="1"/>
    <n v="27"/>
    <n v="27"/>
    <n v="3671994"/>
    <n v="0"/>
    <n v="0"/>
    <n v="1"/>
  </r>
  <r>
    <x v="9"/>
    <x v="0"/>
    <x v="3"/>
    <n v="9960"/>
    <s v="CPR NOT OTHERWISE SPECIFIED"/>
    <x v="1"/>
    <n v="2"/>
    <n v="2"/>
    <n v="648256"/>
    <n v="0"/>
    <n v="0"/>
    <n v="1"/>
  </r>
  <r>
    <x v="9"/>
    <x v="0"/>
    <x v="0"/>
    <n v="9960"/>
    <s v="CPR NOT OTHERWISE SPECIFIED"/>
    <x v="1"/>
    <n v="2"/>
    <n v="2"/>
    <n v="672199"/>
    <n v="0"/>
    <n v="0"/>
    <n v="1"/>
  </r>
  <r>
    <x v="9"/>
    <x v="0"/>
    <x v="4"/>
    <n v="9960"/>
    <s v="CPR NOT OTHERWISE SPECIFIED"/>
    <x v="1"/>
    <n v="1"/>
    <n v="1"/>
    <n v="715526"/>
    <n v="0"/>
    <n v="0"/>
    <n v="1"/>
  </r>
  <r>
    <x v="9"/>
    <x v="1"/>
    <x v="3"/>
    <n v="9960"/>
    <s v="CPR NOT OTHERWISE SPECIFIED"/>
    <x v="1"/>
    <n v="2"/>
    <n v="2"/>
    <n v="679673"/>
    <n v="0"/>
    <n v="0"/>
    <n v="1"/>
  </r>
  <r>
    <x v="9"/>
    <x v="1"/>
    <x v="0"/>
    <n v="9960"/>
    <s v="CPR NOT OTHERWISE SPECIFIED"/>
    <x v="1"/>
    <n v="1"/>
    <n v="1"/>
    <n v="704828"/>
    <n v="0"/>
    <n v="0"/>
    <n v="1"/>
  </r>
  <r>
    <x v="9"/>
    <x v="1"/>
    <x v="1"/>
    <n v="9960"/>
    <s v="CPR NOT OTHERWISE SPECIFIED"/>
    <x v="1"/>
    <n v="1"/>
    <n v="1"/>
    <n v="719754"/>
    <n v="0"/>
    <n v="0"/>
    <n v="1"/>
  </r>
  <r>
    <x v="9"/>
    <x v="1"/>
    <x v="2"/>
    <n v="9960"/>
    <s v="CPR NOT OTHERWISE SPECIFIED"/>
    <x v="1"/>
    <n v="3"/>
    <n v="3"/>
    <n v="726364"/>
    <n v="0"/>
    <n v="0"/>
    <n v="1"/>
  </r>
  <r>
    <x v="9"/>
    <x v="1"/>
    <x v="4"/>
    <n v="9960"/>
    <s v="CPR NOT OTHERWISE SPECIFIED"/>
    <x v="1"/>
    <n v="1"/>
    <n v="1"/>
    <n v="749038"/>
    <n v="0"/>
    <n v="0"/>
    <n v="1"/>
  </r>
  <r>
    <x v="4"/>
    <x v="0"/>
    <x v="3"/>
    <n v="9960"/>
    <s v="CPR NOT OTHERWISE SPECIFIED"/>
    <x v="1"/>
    <n v="16"/>
    <n v="16"/>
    <n v="629152"/>
    <n v="0"/>
    <n v="0"/>
    <n v="1"/>
  </r>
  <r>
    <x v="4"/>
    <x v="0"/>
    <x v="0"/>
    <n v="9960"/>
    <s v="CPR NOT OTHERWISE SPECIFIED"/>
    <x v="1"/>
    <n v="15"/>
    <n v="15"/>
    <n v="657814"/>
    <n v="0"/>
    <n v="0"/>
    <n v="1"/>
  </r>
  <r>
    <x v="4"/>
    <x v="0"/>
    <x v="1"/>
    <n v="9960"/>
    <s v="CPR NOT OTHERWISE SPECIFIED"/>
    <x v="1"/>
    <n v="9"/>
    <n v="8"/>
    <n v="689374"/>
    <n v="0"/>
    <n v="0"/>
    <n v="1.1000000000000001"/>
  </r>
  <r>
    <x v="4"/>
    <x v="0"/>
    <x v="2"/>
    <n v="9960"/>
    <s v="CPR NOT OTHERWISE SPECIFIED"/>
    <x v="1"/>
    <n v="6"/>
    <n v="6"/>
    <n v="729168"/>
    <n v="0"/>
    <n v="0"/>
    <n v="1"/>
  </r>
  <r>
    <x v="4"/>
    <x v="0"/>
    <x v="4"/>
    <n v="9960"/>
    <s v="CPR NOT OTHERWISE SPECIFIED"/>
    <x v="1"/>
    <n v="3"/>
    <n v="3"/>
    <n v="759348"/>
    <n v="0"/>
    <n v="0"/>
    <n v="1"/>
  </r>
  <r>
    <x v="4"/>
    <x v="1"/>
    <x v="3"/>
    <n v="9960"/>
    <s v="CPR NOT OTHERWISE SPECIFIED"/>
    <x v="1"/>
    <n v="31"/>
    <n v="31"/>
    <n v="566529"/>
    <n v="0.1"/>
    <n v="0.1"/>
    <n v="1"/>
  </r>
  <r>
    <x v="4"/>
    <x v="1"/>
    <x v="0"/>
    <n v="9960"/>
    <s v="CPR NOT OTHERWISE SPECIFIED"/>
    <x v="1"/>
    <n v="33"/>
    <n v="31"/>
    <n v="596943"/>
    <n v="0.1"/>
    <n v="0.1"/>
    <n v="1.1000000000000001"/>
  </r>
  <r>
    <x v="4"/>
    <x v="1"/>
    <x v="1"/>
    <n v="9960"/>
    <s v="CPR NOT OTHERWISE SPECIFIED"/>
    <x v="1"/>
    <n v="20"/>
    <n v="20"/>
    <n v="630964"/>
    <n v="0"/>
    <n v="0"/>
    <n v="1"/>
  </r>
  <r>
    <x v="4"/>
    <x v="1"/>
    <x v="2"/>
    <n v="9960"/>
    <s v="CPR NOT OTHERWISE SPECIFIED"/>
    <x v="1"/>
    <n v="24"/>
    <n v="24"/>
    <n v="672205"/>
    <n v="0"/>
    <n v="0"/>
    <n v="1"/>
  </r>
  <r>
    <x v="4"/>
    <x v="1"/>
    <x v="4"/>
    <n v="9960"/>
    <s v="CPR NOT OTHERWISE SPECIFIED"/>
    <x v="1"/>
    <n v="9"/>
    <n v="8"/>
    <n v="700063"/>
    <n v="0"/>
    <n v="0"/>
    <n v="1.1000000000000001"/>
  </r>
  <r>
    <x v="5"/>
    <x v="0"/>
    <x v="3"/>
    <n v="9960"/>
    <s v="CPR NOT OTHERWISE SPECIFIED"/>
    <x v="1"/>
    <n v="32"/>
    <n v="31"/>
    <n v="673128"/>
    <n v="0"/>
    <n v="0"/>
    <n v="1"/>
  </r>
  <r>
    <x v="5"/>
    <x v="0"/>
    <x v="0"/>
    <n v="9960"/>
    <s v="CPR NOT OTHERWISE SPECIFIED"/>
    <x v="1"/>
    <n v="22"/>
    <n v="22"/>
    <n v="683319"/>
    <n v="0"/>
    <n v="0"/>
    <n v="1"/>
  </r>
  <r>
    <x v="5"/>
    <x v="0"/>
    <x v="1"/>
    <n v="9960"/>
    <s v="CPR NOT OTHERWISE SPECIFIED"/>
    <x v="1"/>
    <n v="27"/>
    <n v="24"/>
    <n v="689942"/>
    <n v="0"/>
    <n v="0"/>
    <n v="1.1000000000000001"/>
  </r>
  <r>
    <x v="5"/>
    <x v="0"/>
    <x v="2"/>
    <n v="9960"/>
    <s v="CPR NOT OTHERWISE SPECIFIED"/>
    <x v="1"/>
    <n v="7"/>
    <n v="6"/>
    <n v="700673"/>
    <n v="0"/>
    <n v="0"/>
    <n v="1.2"/>
  </r>
  <r>
    <x v="5"/>
    <x v="0"/>
    <x v="4"/>
    <n v="9960"/>
    <s v="CPR NOT OTHERWISE SPECIFIED"/>
    <x v="1"/>
    <n v="8"/>
    <n v="8"/>
    <n v="715593"/>
    <n v="0"/>
    <n v="0"/>
    <n v="1"/>
  </r>
  <r>
    <x v="5"/>
    <x v="1"/>
    <x v="3"/>
    <n v="9960"/>
    <s v="CPR NOT OTHERWISE SPECIFIED"/>
    <x v="1"/>
    <n v="52"/>
    <n v="51"/>
    <n v="408535"/>
    <n v="0.1"/>
    <n v="0.1"/>
    <n v="1"/>
  </r>
  <r>
    <x v="5"/>
    <x v="1"/>
    <x v="0"/>
    <n v="9960"/>
    <s v="CPR NOT OTHERWISE SPECIFIED"/>
    <x v="1"/>
    <n v="28"/>
    <n v="25"/>
    <n v="426867"/>
    <n v="0.1"/>
    <n v="0.1"/>
    <n v="1.1000000000000001"/>
  </r>
  <r>
    <x v="5"/>
    <x v="1"/>
    <x v="1"/>
    <n v="9960"/>
    <s v="CPR NOT OTHERWISE SPECIFIED"/>
    <x v="1"/>
    <n v="32"/>
    <n v="27"/>
    <n v="441607"/>
    <n v="0.1"/>
    <n v="0.1"/>
    <n v="1.2"/>
  </r>
  <r>
    <x v="5"/>
    <x v="1"/>
    <x v="2"/>
    <n v="9960"/>
    <s v="CPR NOT OTHERWISE SPECIFIED"/>
    <x v="1"/>
    <n v="2"/>
    <n v="2"/>
    <n v="462700"/>
    <n v="0"/>
    <n v="0"/>
    <n v="1"/>
  </r>
  <r>
    <x v="5"/>
    <x v="1"/>
    <x v="4"/>
    <n v="9960"/>
    <s v="CPR NOT OTHERWISE SPECIFIED"/>
    <x v="1"/>
    <n v="7"/>
    <n v="7"/>
    <n v="481785"/>
    <n v="0"/>
    <n v="0"/>
    <n v="1"/>
  </r>
  <r>
    <x v="0"/>
    <x v="1"/>
    <x v="1"/>
    <n v="9960"/>
    <s v="CPR NOT OTHERWISE SPECIFIED"/>
    <x v="1"/>
    <n v="1"/>
    <n v="1"/>
    <n v="4775"/>
    <n v="0.2"/>
    <n v="0.2"/>
    <n v="1"/>
  </r>
  <r>
    <x v="1"/>
    <x v="0"/>
    <x v="3"/>
    <n v="9960"/>
    <s v="CPR NOT OTHERWISE SPECIFIED"/>
    <x v="1"/>
    <n v="1"/>
    <n v="1"/>
    <n v="16523"/>
    <n v="0.1"/>
    <n v="0.1"/>
    <n v="1"/>
  </r>
  <r>
    <x v="1"/>
    <x v="1"/>
    <x v="3"/>
    <n v="9960"/>
    <s v="CPR NOT OTHERWISE SPECIFIED"/>
    <x v="1"/>
    <n v="1"/>
    <n v="1"/>
    <n v="17159"/>
    <n v="0.1"/>
    <n v="0.1"/>
    <n v="1"/>
  </r>
  <r>
    <x v="1"/>
    <x v="1"/>
    <x v="0"/>
    <n v="9960"/>
    <s v="CPR NOT OTHERWISE SPECIFIED"/>
    <x v="1"/>
    <n v="1"/>
    <n v="1"/>
    <n v="16941"/>
    <n v="0.1"/>
    <n v="0.1"/>
    <n v="1"/>
  </r>
  <r>
    <x v="2"/>
    <x v="0"/>
    <x v="3"/>
    <n v="9960"/>
    <s v="CPR NOT OTHERWISE SPECIFIED"/>
    <x v="1"/>
    <n v="1"/>
    <n v="1"/>
    <n v="78648"/>
    <n v="0"/>
    <n v="0"/>
    <n v="1"/>
  </r>
  <r>
    <x v="2"/>
    <x v="0"/>
    <x v="0"/>
    <n v="9960"/>
    <s v="CPR NOT OTHERWISE SPECIFIED"/>
    <x v="1"/>
    <n v="1"/>
    <n v="1"/>
    <n v="77393"/>
    <n v="0"/>
    <n v="0"/>
    <n v="1"/>
  </r>
  <r>
    <x v="2"/>
    <x v="1"/>
    <x v="0"/>
    <n v="9960"/>
    <s v="CPR NOT OTHERWISE SPECIFIED"/>
    <x v="1"/>
    <n v="1"/>
    <n v="1"/>
    <n v="60830"/>
    <n v="0"/>
    <n v="0"/>
    <n v="1"/>
  </r>
  <r>
    <x v="2"/>
    <x v="1"/>
    <x v="2"/>
    <n v="9960"/>
    <s v="CPR NOT OTHERWISE SPECIFIED"/>
    <x v="1"/>
    <n v="1"/>
    <n v="1"/>
    <n v="67658"/>
    <n v="0"/>
    <n v="0"/>
    <n v="1"/>
  </r>
  <r>
    <x v="8"/>
    <x v="1"/>
    <x v="3"/>
    <n v="9960"/>
    <s v="CPR NOT OTHERWISE SPECIFIED"/>
    <x v="1"/>
    <n v="1"/>
    <n v="1"/>
    <n v="7632"/>
    <n v="0.1"/>
    <n v="0.1"/>
    <n v="1"/>
  </r>
  <r>
    <x v="8"/>
    <x v="1"/>
    <x v="2"/>
    <n v="9960"/>
    <s v="CPR NOT OTHERWISE SPECIFIED"/>
    <x v="1"/>
    <n v="1"/>
    <n v="1"/>
    <n v="7984"/>
    <n v="0.1"/>
    <n v="0.1"/>
    <n v="1"/>
  </r>
  <r>
    <x v="3"/>
    <x v="0"/>
    <x v="3"/>
    <n v="9960"/>
    <s v="CPR NOT OTHERWISE SPECIFIED"/>
    <x v="1"/>
    <n v="2"/>
    <n v="2"/>
    <n v="93465"/>
    <n v="0"/>
    <n v="0"/>
    <n v="1"/>
  </r>
  <r>
    <x v="3"/>
    <x v="0"/>
    <x v="0"/>
    <n v="9960"/>
    <s v="CPR NOT OTHERWISE SPECIFIED"/>
    <x v="1"/>
    <n v="1"/>
    <n v="1"/>
    <n v="93252"/>
    <n v="0"/>
    <n v="0"/>
    <n v="1"/>
  </r>
  <r>
    <x v="3"/>
    <x v="1"/>
    <x v="3"/>
    <n v="9960"/>
    <s v="CPR NOT OTHERWISE SPECIFIED"/>
    <x v="1"/>
    <n v="5"/>
    <n v="4"/>
    <n v="80192"/>
    <n v="0"/>
    <n v="0.1"/>
    <n v="1.2"/>
  </r>
  <r>
    <x v="3"/>
    <x v="1"/>
    <x v="0"/>
    <n v="9960"/>
    <s v="CPR NOT OTHERWISE SPECIFIED"/>
    <x v="1"/>
    <n v="7"/>
    <n v="6"/>
    <n v="79594"/>
    <n v="0.1"/>
    <n v="0.1"/>
    <n v="1.2"/>
  </r>
  <r>
    <x v="3"/>
    <x v="1"/>
    <x v="1"/>
    <n v="9960"/>
    <s v="CPR NOT OTHERWISE SPECIFIED"/>
    <x v="1"/>
    <n v="2"/>
    <n v="2"/>
    <n v="80801"/>
    <n v="0"/>
    <n v="0"/>
    <n v="1"/>
  </r>
  <r>
    <x v="3"/>
    <x v="1"/>
    <x v="2"/>
    <n v="9960"/>
    <s v="CPR NOT OTHERWISE SPECIFIED"/>
    <x v="1"/>
    <n v="5"/>
    <n v="2"/>
    <n v="83888"/>
    <n v="0"/>
    <n v="0.1"/>
    <n v="2.5"/>
  </r>
  <r>
    <x v="4"/>
    <x v="0"/>
    <x v="1"/>
    <n v="9960"/>
    <s v="CPR NOT OTHERWISE SPECIFIED"/>
    <x v="1"/>
    <n v="1"/>
    <n v="1"/>
    <n v="18305"/>
    <n v="0.1"/>
    <n v="0.1"/>
    <n v="1"/>
  </r>
  <r>
    <x v="4"/>
    <x v="0"/>
    <x v="4"/>
    <n v="9960"/>
    <s v="CPR NOT OTHERWISE SPECIFIED"/>
    <x v="1"/>
    <n v="2"/>
    <n v="1"/>
    <n v="21081"/>
    <n v="0"/>
    <n v="0.1"/>
    <n v="2"/>
  </r>
  <r>
    <x v="4"/>
    <x v="1"/>
    <x v="3"/>
    <n v="9960"/>
    <s v="CPR NOT OTHERWISE SPECIFIED"/>
    <x v="1"/>
    <n v="1"/>
    <n v="1"/>
    <n v="16288"/>
    <n v="0.1"/>
    <n v="0.1"/>
    <n v="1"/>
  </r>
  <r>
    <x v="4"/>
    <x v="1"/>
    <x v="0"/>
    <n v="9960"/>
    <s v="CPR NOT OTHERWISE SPECIFIED"/>
    <x v="1"/>
    <n v="2"/>
    <n v="1"/>
    <n v="16153"/>
    <n v="0.1"/>
    <n v="0.1"/>
    <n v="2"/>
  </r>
  <r>
    <x v="5"/>
    <x v="0"/>
    <x v="3"/>
    <n v="9960"/>
    <s v="CPR NOT OTHERWISE SPECIFIED"/>
    <x v="1"/>
    <n v="2"/>
    <n v="1"/>
    <n v="20789"/>
    <n v="0"/>
    <n v="0.1"/>
    <n v="2"/>
  </r>
  <r>
    <x v="5"/>
    <x v="0"/>
    <x v="0"/>
    <n v="9960"/>
    <s v="CPR NOT OTHERWISE SPECIFIED"/>
    <x v="1"/>
    <n v="1"/>
    <n v="1"/>
    <n v="20553"/>
    <n v="0"/>
    <n v="0"/>
    <n v="1"/>
  </r>
  <r>
    <x v="5"/>
    <x v="1"/>
    <x v="3"/>
    <n v="9960"/>
    <s v="CPR NOT OTHERWISE SPECIFIED"/>
    <x v="1"/>
    <n v="3"/>
    <n v="2"/>
    <n v="13439"/>
    <n v="0.1"/>
    <n v="0.2"/>
    <n v="1.5"/>
  </r>
  <r>
    <x v="5"/>
    <x v="1"/>
    <x v="1"/>
    <n v="9960"/>
    <s v="CPR NOT OTHERWISE SPECIFIED"/>
    <x v="1"/>
    <n v="1"/>
    <n v="1"/>
    <n v="13386"/>
    <n v="0.1"/>
    <n v="0.1"/>
    <n v="1"/>
  </r>
  <r>
    <x v="5"/>
    <x v="1"/>
    <x v="2"/>
    <n v="9960"/>
    <s v="CPR NOT OTHERWISE SPECIFIED"/>
    <x v="1"/>
    <n v="1"/>
    <n v="1"/>
    <n v="13350"/>
    <n v="0.1"/>
    <n v="0.1"/>
    <n v="1"/>
  </r>
  <r>
    <x v="5"/>
    <x v="1"/>
    <x v="4"/>
    <n v="9960"/>
    <s v="CPR NOT OTHERWISE SPECIFIED"/>
    <x v="1"/>
    <n v="5"/>
    <n v="3"/>
    <n v="13650"/>
    <n v="0.2"/>
    <n v="0.4"/>
    <n v="1.7"/>
  </r>
  <r>
    <x v="0"/>
    <x v="0"/>
    <x v="1"/>
    <n v="9960"/>
    <s v="CPR NOT OTHERWISE SPECIFIED"/>
    <x v="1"/>
    <n v="1"/>
    <n v="1"/>
    <n v="4931"/>
    <n v="0.2"/>
    <n v="0.2"/>
    <n v="1"/>
  </r>
  <r>
    <x v="8"/>
    <x v="1"/>
    <x v="1"/>
    <n v="9960"/>
    <s v="CPR NOT OTHERWISE SPECIFIED"/>
    <x v="1"/>
    <n v="1"/>
    <n v="1"/>
    <n v="6491"/>
    <n v="0.2"/>
    <n v="0.2"/>
    <n v="1"/>
  </r>
  <r>
    <x v="3"/>
    <x v="1"/>
    <x v="3"/>
    <n v="9960"/>
    <s v="CPR NOT OTHERWISE SPECIFIED"/>
    <x v="1"/>
    <n v="1"/>
    <n v="1"/>
    <n v="17233"/>
    <n v="0.1"/>
    <n v="0.1"/>
    <n v="1"/>
  </r>
  <r>
    <x v="4"/>
    <x v="0"/>
    <x v="0"/>
    <n v="9960"/>
    <s v="CPR NOT OTHERWISE SPECIFIED"/>
    <x v="1"/>
    <n v="1"/>
    <n v="1"/>
    <n v="7937"/>
    <n v="0.1"/>
    <n v="0.1"/>
    <n v="1"/>
  </r>
  <r>
    <x v="0"/>
    <x v="1"/>
    <x v="1"/>
    <n v="9960"/>
    <s v="CPR NOT OTHERWISE SPECIFIED"/>
    <x v="1"/>
    <n v="1"/>
    <n v="1"/>
    <n v="19662"/>
    <n v="0.1"/>
    <n v="0.1"/>
    <n v="1"/>
  </r>
  <r>
    <x v="0"/>
    <x v="1"/>
    <x v="2"/>
    <n v="9960"/>
    <s v="CPR NOT OTHERWISE SPECIFIED"/>
    <x v="1"/>
    <n v="1"/>
    <n v="1"/>
    <n v="15397"/>
    <n v="0.1"/>
    <n v="0.1"/>
    <n v="1"/>
  </r>
  <r>
    <x v="6"/>
    <x v="0"/>
    <x v="0"/>
    <n v="9960"/>
    <s v="CPR NOT OTHERWISE SPECIFIED"/>
    <x v="1"/>
    <n v="1"/>
    <n v="1"/>
    <s v="&amp;nbsp;"/>
    <s v="&amp;nbsp;"/>
    <s v="&amp;nbsp;"/>
    <n v="1"/>
  </r>
  <r>
    <x v="1"/>
    <x v="1"/>
    <x v="0"/>
    <n v="9960"/>
    <s v="CPR NOT OTHERWISE SPECIFIED"/>
    <x v="1"/>
    <n v="1"/>
    <n v="1"/>
    <s v="&amp;nbsp;"/>
    <s v="&amp;nbsp;"/>
    <s v="&amp;nbsp;"/>
    <n v="1"/>
  </r>
  <r>
    <x v="1"/>
    <x v="1"/>
    <x v="2"/>
    <n v="9960"/>
    <s v="CPR NOT OTHERWISE SPECIFIED"/>
    <x v="1"/>
    <n v="2"/>
    <n v="1"/>
    <n v="41875"/>
    <n v="0"/>
    <n v="0"/>
    <n v="2"/>
  </r>
  <r>
    <x v="1"/>
    <x v="1"/>
    <x v="4"/>
    <n v="9960"/>
    <s v="CPR NOT OTHERWISE SPECIFIED"/>
    <x v="1"/>
    <n v="1"/>
    <n v="1"/>
    <n v="37324"/>
    <n v="0"/>
    <n v="0"/>
    <n v="1"/>
  </r>
  <r>
    <x v="7"/>
    <x v="1"/>
    <x v="1"/>
    <n v="9960"/>
    <s v="CPR NOT OTHERWISE SPECIFIED"/>
    <x v="1"/>
    <n v="1"/>
    <n v="1"/>
    <n v="33168"/>
    <n v="0"/>
    <n v="0"/>
    <n v="1"/>
  </r>
  <r>
    <x v="7"/>
    <x v="1"/>
    <x v="2"/>
    <n v="9960"/>
    <s v="CPR NOT OTHERWISE SPECIFIED"/>
    <x v="1"/>
    <n v="1"/>
    <n v="1"/>
    <n v="27122"/>
    <n v="0"/>
    <n v="0"/>
    <n v="1"/>
  </r>
  <r>
    <x v="2"/>
    <x v="0"/>
    <x v="1"/>
    <n v="9960"/>
    <s v="CPR NOT OTHERWISE SPECIFIED"/>
    <x v="1"/>
    <n v="2"/>
    <n v="1"/>
    <n v="344723"/>
    <n v="0"/>
    <n v="0"/>
    <n v="2"/>
  </r>
  <r>
    <x v="2"/>
    <x v="0"/>
    <x v="2"/>
    <n v="9960"/>
    <s v="CPR NOT OTHERWISE SPECIFIED"/>
    <x v="1"/>
    <n v="2"/>
    <n v="2"/>
    <n v="287011"/>
    <n v="0"/>
    <n v="0"/>
    <n v="1"/>
  </r>
  <r>
    <x v="2"/>
    <x v="1"/>
    <x v="0"/>
    <n v="9960"/>
    <s v="CPR NOT OTHERWISE SPECIFIED"/>
    <x v="1"/>
    <n v="2"/>
    <n v="2"/>
    <s v="&amp;nbsp;"/>
    <s v="&amp;nbsp;"/>
    <s v="&amp;nbsp;"/>
    <n v="1"/>
  </r>
  <r>
    <x v="2"/>
    <x v="1"/>
    <x v="1"/>
    <n v="9960"/>
    <s v="CPR NOT OTHERWISE SPECIFIED"/>
    <x v="1"/>
    <n v="4"/>
    <n v="4"/>
    <n v="327358"/>
    <n v="0"/>
    <n v="0"/>
    <n v="1"/>
  </r>
  <r>
    <x v="2"/>
    <x v="1"/>
    <x v="2"/>
    <n v="9960"/>
    <s v="CPR NOT OTHERWISE SPECIFIED"/>
    <x v="1"/>
    <n v="3"/>
    <n v="3"/>
    <n v="275118"/>
    <n v="0"/>
    <n v="0"/>
    <n v="1"/>
  </r>
  <r>
    <x v="3"/>
    <x v="0"/>
    <x v="0"/>
    <n v="9960"/>
    <s v="CPR NOT OTHERWISE SPECIFIED"/>
    <x v="1"/>
    <n v="2"/>
    <n v="2"/>
    <s v="&amp;nbsp;"/>
    <s v="&amp;nbsp;"/>
    <s v="&amp;nbsp;"/>
    <n v="1"/>
  </r>
  <r>
    <x v="3"/>
    <x v="0"/>
    <x v="1"/>
    <n v="9960"/>
    <s v="CPR NOT OTHERWISE SPECIFIED"/>
    <x v="1"/>
    <n v="5"/>
    <n v="5"/>
    <n v="356844"/>
    <n v="0"/>
    <n v="0"/>
    <n v="1"/>
  </r>
  <r>
    <x v="3"/>
    <x v="0"/>
    <x v="2"/>
    <n v="9960"/>
    <s v="CPR NOT OTHERWISE SPECIFIED"/>
    <x v="1"/>
    <n v="10"/>
    <n v="9"/>
    <n v="331916"/>
    <n v="0"/>
    <n v="0"/>
    <n v="1.1000000000000001"/>
  </r>
  <r>
    <x v="3"/>
    <x v="0"/>
    <x v="4"/>
    <n v="9960"/>
    <s v="CPR NOT OTHERWISE SPECIFIED"/>
    <x v="1"/>
    <n v="3"/>
    <n v="3"/>
    <n v="336006"/>
    <n v="0"/>
    <n v="0"/>
    <n v="1"/>
  </r>
  <r>
    <x v="3"/>
    <x v="1"/>
    <x v="0"/>
    <n v="9960"/>
    <s v="CPR NOT OTHERWISE SPECIFIED"/>
    <x v="1"/>
    <n v="13"/>
    <n v="13"/>
    <s v="&amp;nbsp;"/>
    <s v="&amp;nbsp;"/>
    <s v="&amp;nbsp;"/>
    <n v="1"/>
  </r>
  <r>
    <x v="3"/>
    <x v="1"/>
    <x v="1"/>
    <n v="9960"/>
    <s v="CPR NOT OTHERWISE SPECIFIED"/>
    <x v="1"/>
    <n v="28"/>
    <n v="26"/>
    <n v="338270"/>
    <n v="0.1"/>
    <n v="0.1"/>
    <n v="1.1000000000000001"/>
  </r>
  <r>
    <x v="3"/>
    <x v="1"/>
    <x v="2"/>
    <n v="9960"/>
    <s v="CPR NOT OTHERWISE SPECIFIED"/>
    <x v="1"/>
    <n v="13"/>
    <n v="11"/>
    <n v="317489"/>
    <n v="0"/>
    <n v="0"/>
    <n v="1.2"/>
  </r>
  <r>
    <x v="3"/>
    <x v="1"/>
    <x v="4"/>
    <n v="9960"/>
    <s v="CPR NOT OTHERWISE SPECIFIED"/>
    <x v="1"/>
    <n v="7"/>
    <n v="7"/>
    <n v="313135"/>
    <n v="0"/>
    <n v="0"/>
    <n v="1"/>
  </r>
  <r>
    <x v="4"/>
    <x v="0"/>
    <x v="0"/>
    <n v="9960"/>
    <s v="CPR NOT OTHERWISE SPECIFIED"/>
    <x v="1"/>
    <n v="7"/>
    <n v="6"/>
    <s v="&amp;nbsp;"/>
    <s v="&amp;nbsp;"/>
    <s v="&amp;nbsp;"/>
    <n v="1.2"/>
  </r>
  <r>
    <x v="4"/>
    <x v="0"/>
    <x v="1"/>
    <n v="9960"/>
    <s v="CPR NOT OTHERWISE SPECIFIED"/>
    <x v="1"/>
    <n v="11"/>
    <n v="10"/>
    <n v="355080"/>
    <n v="0"/>
    <n v="0"/>
    <n v="1.1000000000000001"/>
  </r>
  <r>
    <x v="4"/>
    <x v="0"/>
    <x v="2"/>
    <n v="9960"/>
    <s v="CPR NOT OTHERWISE SPECIFIED"/>
    <x v="1"/>
    <n v="4"/>
    <n v="4"/>
    <n v="390889"/>
    <n v="0"/>
    <n v="0"/>
    <n v="1"/>
  </r>
  <r>
    <x v="4"/>
    <x v="0"/>
    <x v="4"/>
    <n v="9960"/>
    <s v="CPR NOT OTHERWISE SPECIFIED"/>
    <x v="1"/>
    <n v="1"/>
    <n v="1"/>
    <n v="432837"/>
    <n v="0"/>
    <n v="0"/>
    <n v="1"/>
  </r>
  <r>
    <x v="4"/>
    <x v="1"/>
    <x v="0"/>
    <n v="9960"/>
    <s v="CPR NOT OTHERWISE SPECIFIED"/>
    <x v="1"/>
    <n v="9"/>
    <n v="9"/>
    <s v="&amp;nbsp;"/>
    <s v="&amp;nbsp;"/>
    <s v="&amp;nbsp;"/>
    <n v="1"/>
  </r>
  <r>
    <x v="4"/>
    <x v="1"/>
    <x v="1"/>
    <n v="9960"/>
    <s v="CPR NOT OTHERWISE SPECIFIED"/>
    <x v="1"/>
    <n v="31"/>
    <n v="28"/>
    <n v="304141"/>
    <n v="0.1"/>
    <n v="0.1"/>
    <n v="1.1000000000000001"/>
  </r>
  <r>
    <x v="4"/>
    <x v="1"/>
    <x v="2"/>
    <n v="9960"/>
    <s v="CPR NOT OTHERWISE SPECIFIED"/>
    <x v="1"/>
    <n v="22"/>
    <n v="19"/>
    <n v="331689"/>
    <n v="0.1"/>
    <n v="0.1"/>
    <n v="1.2"/>
  </r>
  <r>
    <x v="4"/>
    <x v="1"/>
    <x v="4"/>
    <n v="9960"/>
    <s v="CPR NOT OTHERWISE SPECIFIED"/>
    <x v="1"/>
    <n v="3"/>
    <n v="3"/>
    <n v="363414"/>
    <n v="0"/>
    <n v="0"/>
    <n v="1"/>
  </r>
  <r>
    <x v="5"/>
    <x v="0"/>
    <x v="0"/>
    <n v="9960"/>
    <s v="CPR NOT OTHERWISE SPECIFIED"/>
    <x v="1"/>
    <n v="11"/>
    <n v="11"/>
    <s v="&amp;nbsp;"/>
    <s v="&amp;nbsp;"/>
    <s v="&amp;nbsp;"/>
    <n v="1"/>
  </r>
  <r>
    <x v="5"/>
    <x v="0"/>
    <x v="1"/>
    <n v="9960"/>
    <s v="CPR NOT OTHERWISE SPECIFIED"/>
    <x v="1"/>
    <n v="30"/>
    <n v="25"/>
    <n v="270032"/>
    <n v="0.1"/>
    <n v="0.1"/>
    <n v="1.2"/>
  </r>
  <r>
    <x v="5"/>
    <x v="0"/>
    <x v="2"/>
    <n v="9960"/>
    <s v="CPR NOT OTHERWISE SPECIFIED"/>
    <x v="1"/>
    <n v="11"/>
    <n v="10"/>
    <n v="297995"/>
    <n v="0"/>
    <n v="0"/>
    <n v="1.1000000000000001"/>
  </r>
  <r>
    <x v="5"/>
    <x v="0"/>
    <x v="4"/>
    <n v="9960"/>
    <s v="CPR NOT OTHERWISE SPECIFIED"/>
    <x v="1"/>
    <n v="7"/>
    <n v="6"/>
    <n v="331711"/>
    <n v="0"/>
    <n v="0"/>
    <n v="1.2"/>
  </r>
  <r>
    <x v="5"/>
    <x v="1"/>
    <x v="0"/>
    <n v="9960"/>
    <s v="CPR NOT OTHERWISE SPECIFIED"/>
    <x v="1"/>
    <n v="8"/>
    <n v="8"/>
    <s v="&amp;nbsp;"/>
    <s v="&amp;nbsp;"/>
    <s v="&amp;nbsp;"/>
    <n v="1"/>
  </r>
  <r>
    <x v="5"/>
    <x v="1"/>
    <x v="1"/>
    <n v="9960"/>
    <s v="CPR NOT OTHERWISE SPECIFIED"/>
    <x v="1"/>
    <n v="27"/>
    <n v="24"/>
    <n v="184194"/>
    <n v="0.1"/>
    <n v="0.1"/>
    <n v="1.1000000000000001"/>
  </r>
  <r>
    <x v="5"/>
    <x v="1"/>
    <x v="2"/>
    <n v="9960"/>
    <s v="CPR NOT OTHERWISE SPECIFIED"/>
    <x v="1"/>
    <n v="33"/>
    <n v="25"/>
    <n v="203096"/>
    <n v="0.1"/>
    <n v="0.2"/>
    <n v="1.3"/>
  </r>
  <r>
    <x v="5"/>
    <x v="1"/>
    <x v="4"/>
    <n v="9960"/>
    <s v="CPR NOT OTHERWISE SPECIFIED"/>
    <x v="1"/>
    <n v="7"/>
    <n v="6"/>
    <n v="225899"/>
    <n v="0"/>
    <n v="0"/>
    <n v="1.2"/>
  </r>
  <r>
    <x v="7"/>
    <x v="1"/>
    <x v="0"/>
    <n v="9960"/>
    <s v="CPR NOT OTHERWISE SPECIFIED"/>
    <x v="1"/>
    <n v="1"/>
    <n v="1"/>
    <n v="8398"/>
    <n v="0.1"/>
    <n v="0.1"/>
    <n v="1"/>
  </r>
  <r>
    <x v="8"/>
    <x v="1"/>
    <x v="3"/>
    <n v="9960"/>
    <s v="CPR NOT OTHERWISE SPECIFIED"/>
    <x v="1"/>
    <n v="1"/>
    <n v="1"/>
    <n v="8064"/>
    <n v="0.1"/>
    <n v="0.1"/>
    <n v="1"/>
  </r>
  <r>
    <x v="3"/>
    <x v="0"/>
    <x v="3"/>
    <n v="9960"/>
    <s v="CPR NOT OTHERWISE SPECIFIED"/>
    <x v="1"/>
    <n v="1"/>
    <n v="1"/>
    <n v="70791"/>
    <n v="0"/>
    <n v="0"/>
    <n v="1"/>
  </r>
  <r>
    <x v="3"/>
    <x v="0"/>
    <x v="1"/>
    <n v="9960"/>
    <s v="CPR NOT OTHERWISE SPECIFIED"/>
    <x v="1"/>
    <n v="2"/>
    <n v="2"/>
    <n v="76760"/>
    <n v="0"/>
    <n v="0"/>
    <n v="1"/>
  </r>
  <r>
    <x v="3"/>
    <x v="1"/>
    <x v="3"/>
    <n v="9960"/>
    <s v="CPR NOT OTHERWISE SPECIFIED"/>
    <x v="1"/>
    <n v="5"/>
    <n v="5"/>
    <n v="63303"/>
    <n v="0.1"/>
    <n v="0.1"/>
    <n v="1"/>
  </r>
  <r>
    <x v="3"/>
    <x v="1"/>
    <x v="0"/>
    <n v="9960"/>
    <s v="CPR NOT OTHERWISE SPECIFIED"/>
    <x v="1"/>
    <n v="2"/>
    <n v="2"/>
    <n v="67441"/>
    <n v="0"/>
    <n v="0"/>
    <n v="1"/>
  </r>
  <r>
    <x v="3"/>
    <x v="1"/>
    <x v="1"/>
    <n v="9960"/>
    <s v="CPR NOT OTHERWISE SPECIFIED"/>
    <x v="1"/>
    <n v="2"/>
    <n v="2"/>
    <n v="67542"/>
    <n v="0"/>
    <n v="0"/>
    <n v="1"/>
  </r>
  <r>
    <x v="3"/>
    <x v="1"/>
    <x v="2"/>
    <n v="9960"/>
    <s v="CPR NOT OTHERWISE SPECIFIED"/>
    <x v="1"/>
    <n v="5"/>
    <n v="5"/>
    <n v="68389"/>
    <n v="0.1"/>
    <n v="0.1"/>
    <n v="1"/>
  </r>
  <r>
    <x v="4"/>
    <x v="0"/>
    <x v="0"/>
    <n v="9960"/>
    <s v="CPR NOT OTHERWISE SPECIFIED"/>
    <x v="1"/>
    <n v="1"/>
    <n v="1"/>
    <n v="19384"/>
    <n v="0.1"/>
    <n v="0.1"/>
    <n v="1"/>
  </r>
  <r>
    <x v="4"/>
    <x v="0"/>
    <x v="1"/>
    <n v="9960"/>
    <s v="CPR NOT OTHERWISE SPECIFIED"/>
    <x v="1"/>
    <n v="2"/>
    <n v="2"/>
    <n v="19707"/>
    <n v="0.1"/>
    <n v="0.1"/>
    <n v="1"/>
  </r>
  <r>
    <x v="4"/>
    <x v="1"/>
    <x v="3"/>
    <n v="9960"/>
    <s v="CPR NOT OTHERWISE SPECIFIED"/>
    <x v="1"/>
    <n v="1"/>
    <n v="1"/>
    <n v="15676"/>
    <n v="0.1"/>
    <n v="0.1"/>
    <n v="1"/>
  </r>
  <r>
    <x v="4"/>
    <x v="1"/>
    <x v="0"/>
    <n v="9960"/>
    <s v="CPR NOT OTHERWISE SPECIFIED"/>
    <x v="1"/>
    <n v="1"/>
    <n v="1"/>
    <n v="16087"/>
    <n v="0.1"/>
    <n v="0.1"/>
    <n v="1"/>
  </r>
  <r>
    <x v="4"/>
    <x v="1"/>
    <x v="1"/>
    <n v="9960"/>
    <s v="CPR NOT OTHERWISE SPECIFIED"/>
    <x v="1"/>
    <n v="3"/>
    <n v="3"/>
    <n v="16154"/>
    <n v="0.2"/>
    <n v="0.2"/>
    <n v="1"/>
  </r>
  <r>
    <x v="4"/>
    <x v="1"/>
    <x v="2"/>
    <n v="9960"/>
    <s v="CPR NOT OTHERWISE SPECIFIED"/>
    <x v="1"/>
    <n v="1"/>
    <n v="1"/>
    <n v="16904"/>
    <n v="0.1"/>
    <n v="0.1"/>
    <n v="1"/>
  </r>
  <r>
    <x v="5"/>
    <x v="0"/>
    <x v="3"/>
    <n v="9960"/>
    <s v="CPR NOT OTHERWISE SPECIFIED"/>
    <x v="1"/>
    <n v="2"/>
    <n v="2"/>
    <n v="15548"/>
    <n v="0.1"/>
    <n v="0.1"/>
    <n v="1"/>
  </r>
  <r>
    <x v="5"/>
    <x v="0"/>
    <x v="1"/>
    <n v="9960"/>
    <s v="CPR NOT OTHERWISE SPECIFIED"/>
    <x v="1"/>
    <n v="1"/>
    <n v="1"/>
    <n v="16473"/>
    <n v="0.1"/>
    <n v="0.1"/>
    <n v="1"/>
  </r>
  <r>
    <x v="5"/>
    <x v="1"/>
    <x v="3"/>
    <n v="9960"/>
    <s v="CPR NOT OTHERWISE SPECIFIED"/>
    <x v="1"/>
    <n v="4"/>
    <n v="4"/>
    <n v="10290"/>
    <n v="0.4"/>
    <n v="0.4"/>
    <n v="1"/>
  </r>
  <r>
    <x v="5"/>
    <x v="1"/>
    <x v="0"/>
    <n v="9960"/>
    <s v="CPR NOT OTHERWISE SPECIFIED"/>
    <x v="1"/>
    <n v="3"/>
    <n v="2"/>
    <n v="10768"/>
    <n v="0.2"/>
    <n v="0.3"/>
    <n v="1.5"/>
  </r>
  <r>
    <x v="5"/>
    <x v="1"/>
    <x v="2"/>
    <n v="9960"/>
    <s v="CPR NOT OTHERWISE SPECIFIED"/>
    <x v="1"/>
    <n v="2"/>
    <n v="2"/>
    <n v="11667"/>
    <n v="0.2"/>
    <n v="0.2"/>
    <n v="1"/>
  </r>
  <r>
    <x v="7"/>
    <x v="0"/>
    <x v="0"/>
    <n v="9960"/>
    <s v="CPR NOT OTHERWISE SPECIFIED"/>
    <x v="1"/>
    <n v="1"/>
    <n v="1"/>
    <n v="9083"/>
    <n v="0.1"/>
    <n v="0.1"/>
    <n v="1"/>
  </r>
  <r>
    <x v="3"/>
    <x v="1"/>
    <x v="3"/>
    <n v="9960"/>
    <s v="CPR NOT OTHERWISE SPECIFIED"/>
    <x v="1"/>
    <n v="16"/>
    <n v="14"/>
    <n v="68160"/>
    <n v="0.2"/>
    <n v="0.2"/>
    <n v="1.1000000000000001"/>
  </r>
  <r>
    <x v="4"/>
    <x v="0"/>
    <x v="0"/>
    <n v="9960"/>
    <s v="CPR NOT OTHERWISE SPECIFIED"/>
    <x v="1"/>
    <n v="4"/>
    <n v="4"/>
    <n v="16878"/>
    <n v="0.2"/>
    <n v="0.2"/>
    <n v="1"/>
  </r>
  <r>
    <x v="4"/>
    <x v="0"/>
    <x v="1"/>
    <n v="9960"/>
    <s v="CPR NOT OTHERWISE SPECIFIED"/>
    <x v="1"/>
    <n v="5"/>
    <n v="5"/>
    <n v="17202"/>
    <n v="0.3"/>
    <n v="0.3"/>
    <n v="1"/>
  </r>
  <r>
    <x v="4"/>
    <x v="0"/>
    <x v="4"/>
    <n v="9960"/>
    <s v="CPR NOT OTHERWISE SPECIFIED"/>
    <x v="1"/>
    <n v="2"/>
    <n v="2"/>
    <n v="19244"/>
    <n v="0.1"/>
    <n v="0.1"/>
    <n v="1"/>
  </r>
  <r>
    <x v="5"/>
    <x v="0"/>
    <x v="3"/>
    <n v="9960"/>
    <s v="CPR NOT OTHERWISE SPECIFIED"/>
    <x v="1"/>
    <n v="4"/>
    <n v="4"/>
    <n v="14458"/>
    <n v="0.3"/>
    <n v="0.3"/>
    <n v="1"/>
  </r>
  <r>
    <x v="5"/>
    <x v="1"/>
    <x v="0"/>
    <n v="9960"/>
    <s v="CPR NOT OTHERWISE SPECIFIED"/>
    <x v="1"/>
    <n v="3"/>
    <n v="3"/>
    <n v="10055"/>
    <n v="0.3"/>
    <n v="0.3"/>
    <n v="1"/>
  </r>
  <r>
    <x v="2"/>
    <x v="1"/>
    <x v="2"/>
    <n v="9960"/>
    <s v="CPR NOT OTHERWISE SPECIFIED"/>
    <x v="1"/>
    <n v="1"/>
    <n v="1"/>
    <n v="64310"/>
    <n v="0"/>
    <n v="0"/>
    <n v="1"/>
  </r>
  <r>
    <x v="5"/>
    <x v="0"/>
    <x v="0"/>
    <n v="9960"/>
    <s v="CPR NOT OTHERWISE SPECIFIED"/>
    <x v="1"/>
    <n v="3"/>
    <n v="3"/>
    <n v="14408"/>
    <n v="0.2"/>
    <n v="0.2"/>
    <n v="1"/>
  </r>
  <r>
    <x v="5"/>
    <x v="0"/>
    <x v="1"/>
    <n v="9960"/>
    <s v="CPR NOT OTHERWISE SPECIFIED"/>
    <x v="1"/>
    <n v="4"/>
    <n v="4"/>
    <n v="14290"/>
    <n v="0.3"/>
    <n v="0.3"/>
    <n v="1"/>
  </r>
  <r>
    <x v="5"/>
    <x v="0"/>
    <x v="4"/>
    <n v="9960"/>
    <s v="CPR NOT OTHERWISE SPECIFIED"/>
    <x v="1"/>
    <n v="5"/>
    <n v="5"/>
    <n v="14500"/>
    <n v="0.3"/>
    <n v="0.3"/>
    <n v="1"/>
  </r>
  <r>
    <x v="1"/>
    <x v="1"/>
    <x v="3"/>
    <n v="9960"/>
    <s v="CPR NOT OTHERWISE SPECIFIED"/>
    <x v="1"/>
    <n v="1"/>
    <n v="1"/>
    <n v="14640"/>
    <n v="0.1"/>
    <n v="0.1"/>
    <n v="1"/>
  </r>
  <r>
    <x v="8"/>
    <x v="1"/>
    <x v="2"/>
    <n v="9960"/>
    <s v="CPR NOT OTHERWISE SPECIFIED"/>
    <x v="1"/>
    <n v="2"/>
    <n v="1"/>
    <n v="7714"/>
    <n v="0.1"/>
    <n v="0.3"/>
    <n v="2"/>
  </r>
  <r>
    <x v="2"/>
    <x v="0"/>
    <x v="2"/>
    <n v="9960"/>
    <s v="CPR NOT OTHERWISE SPECIFIED"/>
    <x v="1"/>
    <n v="1"/>
    <n v="1"/>
    <n v="72209"/>
    <n v="0"/>
    <n v="0"/>
    <n v="1"/>
  </r>
  <r>
    <x v="3"/>
    <x v="1"/>
    <x v="2"/>
    <n v="9960"/>
    <s v="CPR NOT OTHERWISE SPECIFIED"/>
    <x v="1"/>
    <n v="11"/>
    <n v="11"/>
    <n v="67731"/>
    <n v="0.2"/>
    <n v="0.2"/>
    <n v="1"/>
  </r>
  <r>
    <x v="9"/>
    <x v="0"/>
    <x v="1"/>
    <n v="9960"/>
    <s v="CPR NOT OTHERWISE SPECIFIED"/>
    <x v="1"/>
    <n v="1"/>
    <n v="1"/>
    <n v="14382"/>
    <n v="0.1"/>
    <n v="0.1"/>
    <n v="1"/>
  </r>
  <r>
    <x v="5"/>
    <x v="1"/>
    <x v="2"/>
    <n v="9960"/>
    <s v="CPR NOT OTHERWISE SPECIFIED"/>
    <x v="1"/>
    <n v="10"/>
    <n v="9"/>
    <n v="10115"/>
    <n v="0.9"/>
    <n v="1"/>
    <n v="1.1000000000000001"/>
  </r>
  <r>
    <x v="7"/>
    <x v="1"/>
    <x v="2"/>
    <n v="9960"/>
    <s v="CPR NOT OTHERWISE SPECIFIED"/>
    <x v="1"/>
    <n v="1"/>
    <n v="1"/>
    <n v="8581"/>
    <n v="0.1"/>
    <n v="0.1"/>
    <n v="1"/>
  </r>
  <r>
    <x v="3"/>
    <x v="0"/>
    <x v="0"/>
    <n v="9960"/>
    <s v="CPR NOT OTHERWISE SPECIFIED"/>
    <x v="1"/>
    <n v="15"/>
    <n v="13"/>
    <n v="76505"/>
    <n v="0.2"/>
    <n v="0.2"/>
    <n v="1.2"/>
  </r>
  <r>
    <x v="3"/>
    <x v="0"/>
    <x v="1"/>
    <n v="9960"/>
    <s v="CPR NOT OTHERWISE SPECIFIED"/>
    <x v="1"/>
    <n v="11"/>
    <n v="10"/>
    <n v="75935"/>
    <n v="0.1"/>
    <n v="0.1"/>
    <n v="1.1000000000000001"/>
  </r>
  <r>
    <x v="3"/>
    <x v="0"/>
    <x v="4"/>
    <n v="9960"/>
    <s v="CPR NOT OTHERWISE SPECIFIED"/>
    <x v="1"/>
    <n v="7"/>
    <n v="6"/>
    <n v="76017"/>
    <n v="0.1"/>
    <n v="0.1"/>
    <n v="1.2"/>
  </r>
  <r>
    <x v="4"/>
    <x v="0"/>
    <x v="3"/>
    <n v="9960"/>
    <s v="CPR NOT OTHERWISE SPECIFIED"/>
    <x v="1"/>
    <n v="3"/>
    <n v="3"/>
    <n v="16592"/>
    <n v="0.2"/>
    <n v="0.2"/>
    <n v="1"/>
  </r>
  <r>
    <x v="4"/>
    <x v="1"/>
    <x v="0"/>
    <n v="9960"/>
    <s v="CPR NOT OTHERWISE SPECIFIED"/>
    <x v="1"/>
    <n v="7"/>
    <n v="6"/>
    <n v="15202"/>
    <n v="0.4"/>
    <n v="0.5"/>
    <n v="1.2"/>
  </r>
  <r>
    <x v="4"/>
    <x v="1"/>
    <x v="1"/>
    <n v="9960"/>
    <s v="CPR NOT OTHERWISE SPECIFIED"/>
    <x v="1"/>
    <n v="2"/>
    <n v="2"/>
    <n v="15619"/>
    <n v="0.1"/>
    <n v="0.1"/>
    <n v="1"/>
  </r>
  <r>
    <x v="2"/>
    <x v="0"/>
    <x v="0"/>
    <n v="9960"/>
    <s v="CPR NOT OTHERWISE SPECIFIED"/>
    <x v="1"/>
    <n v="3"/>
    <n v="3"/>
    <n v="74508"/>
    <n v="0"/>
    <n v="0"/>
    <n v="1"/>
  </r>
  <r>
    <x v="4"/>
    <x v="0"/>
    <x v="2"/>
    <n v="9960"/>
    <s v="CPR NOT OTHERWISE SPECIFIED"/>
    <x v="1"/>
    <n v="1"/>
    <n v="1"/>
    <n v="18118"/>
    <n v="0.1"/>
    <n v="0.1"/>
    <n v="1"/>
  </r>
  <r>
    <x v="4"/>
    <x v="1"/>
    <x v="4"/>
    <n v="9960"/>
    <s v="CPR NOT OTHERWISE SPECIFIED"/>
    <x v="1"/>
    <n v="2"/>
    <n v="2"/>
    <n v="17389"/>
    <n v="0.1"/>
    <n v="0.1"/>
    <n v="1"/>
  </r>
  <r>
    <x v="5"/>
    <x v="0"/>
    <x v="2"/>
    <n v="9960"/>
    <s v="CPR NOT OTHERWISE SPECIFIED"/>
    <x v="1"/>
    <n v="4"/>
    <n v="4"/>
    <n v="14279"/>
    <n v="0.3"/>
    <n v="0.3"/>
    <n v="1"/>
  </r>
  <r>
    <x v="5"/>
    <x v="1"/>
    <x v="1"/>
    <n v="9960"/>
    <s v="CPR NOT OTHERWISE SPECIFIED"/>
    <x v="1"/>
    <n v="6"/>
    <n v="6"/>
    <n v="10050"/>
    <n v="0.6"/>
    <n v="0.6"/>
    <n v="1"/>
  </r>
  <r>
    <x v="5"/>
    <x v="1"/>
    <x v="4"/>
    <n v="9960"/>
    <s v="CPR NOT OTHERWISE SPECIFIED"/>
    <x v="1"/>
    <n v="4"/>
    <n v="4"/>
    <n v="10376"/>
    <n v="0.4"/>
    <n v="0.4"/>
    <n v="1"/>
  </r>
  <r>
    <x v="0"/>
    <x v="0"/>
    <x v="1"/>
    <n v="9960"/>
    <s v="CPR NOT OTHERWISE SPECIFIED"/>
    <x v="1"/>
    <n v="1"/>
    <n v="1"/>
    <n v="4940"/>
    <n v="0.2"/>
    <n v="0.2"/>
    <n v="1"/>
  </r>
  <r>
    <x v="1"/>
    <x v="1"/>
    <x v="2"/>
    <n v="9960"/>
    <s v="CPR NOT OTHERWISE SPECIFIED"/>
    <x v="1"/>
    <n v="1"/>
    <n v="1"/>
    <n v="13983"/>
    <n v="0.1"/>
    <n v="0.1"/>
    <n v="1"/>
  </r>
  <r>
    <x v="2"/>
    <x v="0"/>
    <x v="3"/>
    <n v="9960"/>
    <s v="CPR NOT OTHERWISE SPECIFIED"/>
    <x v="1"/>
    <n v="1"/>
    <n v="1"/>
    <n v="76413"/>
    <n v="0"/>
    <n v="0"/>
    <n v="1"/>
  </r>
  <r>
    <x v="2"/>
    <x v="1"/>
    <x v="1"/>
    <n v="9960"/>
    <s v="CPR NOT OTHERWISE SPECIFIED"/>
    <x v="1"/>
    <n v="1"/>
    <n v="1"/>
    <n v="65929"/>
    <n v="0"/>
    <n v="0"/>
    <n v="1"/>
  </r>
  <r>
    <x v="2"/>
    <x v="1"/>
    <x v="4"/>
    <n v="9960"/>
    <s v="CPR NOT OTHERWISE SPECIFIED"/>
    <x v="1"/>
    <n v="2"/>
    <n v="2"/>
    <n v="61424"/>
    <n v="0"/>
    <n v="0"/>
    <n v="1"/>
  </r>
  <r>
    <x v="4"/>
    <x v="1"/>
    <x v="3"/>
    <n v="9960"/>
    <s v="CPR NOT OTHERWISE SPECIFIED"/>
    <x v="1"/>
    <n v="4"/>
    <n v="4"/>
    <n v="14927"/>
    <n v="0.3"/>
    <n v="0.3"/>
    <n v="1"/>
  </r>
  <r>
    <x v="4"/>
    <x v="1"/>
    <x v="2"/>
    <n v="9960"/>
    <s v="CPR NOT OTHERWISE SPECIFIED"/>
    <x v="1"/>
    <n v="4"/>
    <n v="4"/>
    <n v="16351"/>
    <n v="0.2"/>
    <n v="0.2"/>
    <n v="1"/>
  </r>
  <r>
    <x v="5"/>
    <x v="1"/>
    <x v="3"/>
    <n v="9960"/>
    <s v="CPR NOT OTHERWISE SPECIFIED"/>
    <x v="1"/>
    <n v="10"/>
    <n v="10"/>
    <n v="10014"/>
    <n v="1"/>
    <n v="1"/>
    <n v="1"/>
  </r>
  <r>
    <x v="0"/>
    <x v="1"/>
    <x v="3"/>
    <n v="9960"/>
    <s v="CPR NOT OTHERWISE SPECIFIED"/>
    <x v="1"/>
    <n v="1"/>
    <n v="1"/>
    <n v="5223"/>
    <n v="0.2"/>
    <n v="0.2"/>
    <n v="1"/>
  </r>
  <r>
    <x v="3"/>
    <x v="0"/>
    <x v="3"/>
    <n v="9960"/>
    <s v="CPR NOT OTHERWISE SPECIFIED"/>
    <x v="1"/>
    <n v="10"/>
    <n v="9"/>
    <n v="76426"/>
    <n v="0.1"/>
    <n v="0.1"/>
    <n v="1.1000000000000001"/>
  </r>
  <r>
    <x v="3"/>
    <x v="0"/>
    <x v="2"/>
    <n v="9960"/>
    <s v="CPR NOT OTHERWISE SPECIFIED"/>
    <x v="1"/>
    <n v="9"/>
    <n v="8"/>
    <n v="76514"/>
    <n v="0.1"/>
    <n v="0.1"/>
    <n v="1.1000000000000001"/>
  </r>
  <r>
    <x v="3"/>
    <x v="1"/>
    <x v="0"/>
    <n v="9960"/>
    <s v="CPR NOT OTHERWISE SPECIFIED"/>
    <x v="1"/>
    <n v="4"/>
    <n v="4"/>
    <n v="68458"/>
    <n v="0.1"/>
    <n v="0.1"/>
    <n v="1"/>
  </r>
  <r>
    <x v="3"/>
    <x v="1"/>
    <x v="1"/>
    <n v="9960"/>
    <s v="CPR NOT OTHERWISE SPECIFIED"/>
    <x v="1"/>
    <n v="9"/>
    <n v="9"/>
    <n v="67728"/>
    <n v="0.1"/>
    <n v="0.1"/>
    <n v="1"/>
  </r>
  <r>
    <x v="3"/>
    <x v="1"/>
    <x v="4"/>
    <n v="9960"/>
    <s v="CPR NOT OTHERWISE SPECIFIED"/>
    <x v="1"/>
    <n v="4"/>
    <n v="3"/>
    <n v="67125"/>
    <n v="0"/>
    <n v="0.1"/>
    <n v="1.3"/>
  </r>
  <r>
    <x v="2"/>
    <x v="1"/>
    <x v="1"/>
    <n v="9960"/>
    <s v="CPR NOT OTHERWISE SPECIFIED"/>
    <x v="1"/>
    <n v="1"/>
    <n v="1"/>
    <n v="33045"/>
    <n v="0"/>
    <n v="0"/>
    <n v="1"/>
  </r>
  <r>
    <x v="2"/>
    <x v="1"/>
    <x v="2"/>
    <n v="9960"/>
    <s v="CPR NOT OTHERWISE SPECIFIED"/>
    <x v="1"/>
    <n v="1"/>
    <n v="1"/>
    <n v="32630"/>
    <n v="0"/>
    <n v="0"/>
    <n v="1"/>
  </r>
  <r>
    <x v="3"/>
    <x v="1"/>
    <x v="0"/>
    <n v="9960"/>
    <s v="CPR NOT OTHERWISE SPECIFIED"/>
    <x v="1"/>
    <n v="1"/>
    <n v="1"/>
    <n v="31647"/>
    <n v="0"/>
    <n v="0"/>
    <n v="1"/>
  </r>
  <r>
    <x v="3"/>
    <x v="1"/>
    <x v="2"/>
    <n v="9960"/>
    <s v="CPR NOT OTHERWISE SPECIFIED"/>
    <x v="1"/>
    <n v="1"/>
    <n v="1"/>
    <n v="32231"/>
    <n v="0"/>
    <n v="0"/>
    <n v="1"/>
  </r>
  <r>
    <x v="3"/>
    <x v="1"/>
    <x v="4"/>
    <n v="9960"/>
    <s v="CPR NOT OTHERWISE SPECIFIED"/>
    <x v="1"/>
    <n v="2"/>
    <n v="2"/>
    <n v="32556"/>
    <n v="0.1"/>
    <n v="0.1"/>
    <n v="1"/>
  </r>
  <r>
    <x v="4"/>
    <x v="0"/>
    <x v="1"/>
    <n v="9960"/>
    <s v="CPR NOT OTHERWISE SPECIFIED"/>
    <x v="1"/>
    <n v="1"/>
    <n v="1"/>
    <n v="7512"/>
    <n v="0.1"/>
    <n v="0.1"/>
    <n v="1"/>
  </r>
  <r>
    <x v="4"/>
    <x v="0"/>
    <x v="2"/>
    <n v="9960"/>
    <s v="CPR NOT OTHERWISE SPECIFIED"/>
    <x v="1"/>
    <n v="1"/>
    <n v="1"/>
    <n v="7816"/>
    <n v="0.1"/>
    <n v="0.1"/>
    <n v="1"/>
  </r>
  <r>
    <x v="4"/>
    <x v="0"/>
    <x v="4"/>
    <n v="9960"/>
    <s v="CPR NOT OTHERWISE SPECIFIED"/>
    <x v="1"/>
    <n v="1"/>
    <n v="1"/>
    <n v="8205"/>
    <n v="0.1"/>
    <n v="0.1"/>
    <n v="1"/>
  </r>
  <r>
    <x v="4"/>
    <x v="1"/>
    <x v="0"/>
    <n v="9960"/>
    <s v="CPR NOT OTHERWISE SPECIFIED"/>
    <x v="1"/>
    <n v="1"/>
    <n v="1"/>
    <n v="6745"/>
    <n v="0.1"/>
    <n v="0.1"/>
    <n v="1"/>
  </r>
  <r>
    <x v="4"/>
    <x v="1"/>
    <x v="1"/>
    <n v="9960"/>
    <s v="CPR NOT OTHERWISE SPECIFIED"/>
    <x v="1"/>
    <n v="1"/>
    <n v="1"/>
    <n v="7045"/>
    <n v="0.1"/>
    <n v="0.1"/>
    <n v="1"/>
  </r>
  <r>
    <x v="5"/>
    <x v="0"/>
    <x v="0"/>
    <n v="9960"/>
    <s v="CPR NOT OTHERWISE SPECIFIED"/>
    <x v="1"/>
    <n v="3"/>
    <n v="3"/>
    <n v="7318"/>
    <n v="0.4"/>
    <n v="0.4"/>
    <n v="1"/>
  </r>
  <r>
    <x v="5"/>
    <x v="0"/>
    <x v="1"/>
    <n v="9960"/>
    <s v="CPR NOT OTHERWISE SPECIFIED"/>
    <x v="1"/>
    <n v="1"/>
    <n v="1"/>
    <n v="7443"/>
    <n v="0.1"/>
    <n v="0.1"/>
    <n v="1"/>
  </r>
  <r>
    <x v="5"/>
    <x v="0"/>
    <x v="2"/>
    <n v="9960"/>
    <s v="CPR NOT OTHERWISE SPECIFIED"/>
    <x v="1"/>
    <n v="2"/>
    <n v="2"/>
    <n v="7485"/>
    <n v="0.3"/>
    <n v="0.3"/>
    <n v="1"/>
  </r>
  <r>
    <x v="5"/>
    <x v="0"/>
    <x v="4"/>
    <n v="9960"/>
    <s v="CPR NOT OTHERWISE SPECIFIED"/>
    <x v="1"/>
    <n v="1"/>
    <n v="1"/>
    <n v="7659"/>
    <n v="0.1"/>
    <n v="0.1"/>
    <n v="1"/>
  </r>
  <r>
    <x v="5"/>
    <x v="1"/>
    <x v="0"/>
    <n v="9960"/>
    <s v="CPR NOT OTHERWISE SPECIFIED"/>
    <x v="1"/>
    <n v="3"/>
    <n v="3"/>
    <n v="5187"/>
    <n v="0.6"/>
    <n v="0.6"/>
    <n v="1"/>
  </r>
  <r>
    <x v="5"/>
    <x v="1"/>
    <x v="1"/>
    <n v="9960"/>
    <s v="CPR NOT OTHERWISE SPECIFIED"/>
    <x v="1"/>
    <n v="1"/>
    <n v="1"/>
    <n v="5146"/>
    <n v="0.2"/>
    <n v="0.2"/>
    <n v="1"/>
  </r>
  <r>
    <x v="5"/>
    <x v="1"/>
    <x v="4"/>
    <n v="9960"/>
    <s v="CPR NOT OTHERWISE SPECIFIED"/>
    <x v="1"/>
    <n v="2"/>
    <n v="2"/>
    <n v="5240"/>
    <n v="0.4"/>
    <n v="0.4"/>
    <n v="1"/>
  </r>
  <r>
    <x v="0"/>
    <x v="1"/>
    <x v="3"/>
    <n v="9960"/>
    <s v="CPR NOT OTHERWISE SPECIFIED"/>
    <x v="1"/>
    <n v="1"/>
    <n v="1"/>
    <n v="3200"/>
    <n v="0.3"/>
    <n v="0.3"/>
    <n v="1"/>
  </r>
  <r>
    <x v="2"/>
    <x v="1"/>
    <x v="3"/>
    <n v="9960"/>
    <s v="CPR NOT OTHERWISE SPECIFIED"/>
    <x v="1"/>
    <n v="1"/>
    <n v="1"/>
    <n v="47193"/>
    <n v="0"/>
    <n v="0"/>
    <n v="1"/>
  </r>
  <r>
    <x v="2"/>
    <x v="1"/>
    <x v="0"/>
    <n v="9960"/>
    <s v="CPR NOT OTHERWISE SPECIFIED"/>
    <x v="1"/>
    <n v="1"/>
    <n v="1"/>
    <n v="45909"/>
    <n v="0"/>
    <n v="0"/>
    <n v="1"/>
  </r>
  <r>
    <x v="3"/>
    <x v="0"/>
    <x v="3"/>
    <n v="9960"/>
    <s v="CPR NOT OTHERWISE SPECIFIED"/>
    <x v="1"/>
    <n v="1"/>
    <n v="1"/>
    <n v="41861"/>
    <n v="0"/>
    <n v="0"/>
    <n v="1"/>
  </r>
  <r>
    <x v="3"/>
    <x v="1"/>
    <x v="3"/>
    <n v="9960"/>
    <s v="CPR NOT OTHERWISE SPECIFIED"/>
    <x v="1"/>
    <n v="4"/>
    <n v="4"/>
    <n v="36055"/>
    <n v="0.1"/>
    <n v="0.1"/>
    <n v="1"/>
  </r>
  <r>
    <x v="4"/>
    <x v="0"/>
    <x v="0"/>
    <n v="9960"/>
    <s v="CPR NOT OTHERWISE SPECIFIED"/>
    <x v="1"/>
    <n v="1"/>
    <n v="1"/>
    <n v="6366"/>
    <n v="0.2"/>
    <n v="0.2"/>
    <n v="1"/>
  </r>
  <r>
    <x v="4"/>
    <x v="1"/>
    <x v="3"/>
    <n v="9960"/>
    <s v="CPR NOT OTHERWISE SPECIFIED"/>
    <x v="1"/>
    <n v="2"/>
    <n v="2"/>
    <n v="5476"/>
    <n v="0.4"/>
    <n v="0.4"/>
    <n v="1"/>
  </r>
  <r>
    <x v="4"/>
    <x v="1"/>
    <x v="0"/>
    <n v="9960"/>
    <s v="CPR NOT OTHERWISE SPECIFIED"/>
    <x v="1"/>
    <n v="1"/>
    <n v="1"/>
    <n v="5578"/>
    <n v="0.2"/>
    <n v="0.2"/>
    <n v="1"/>
  </r>
  <r>
    <x v="5"/>
    <x v="0"/>
    <x v="3"/>
    <n v="9960"/>
    <s v="CPR NOT OTHERWISE SPECIFIED"/>
    <x v="1"/>
    <n v="1"/>
    <n v="1"/>
    <n v="3349"/>
    <n v="0.3"/>
    <n v="0.3"/>
    <n v="1"/>
  </r>
  <r>
    <x v="5"/>
    <x v="1"/>
    <x v="3"/>
    <n v="9960"/>
    <s v="CPR NOT OTHERWISE SPECIFIED"/>
    <x v="1"/>
    <n v="3"/>
    <n v="2"/>
    <n v="2143"/>
    <n v="0.9"/>
    <n v="1.4"/>
    <n v="1.5"/>
  </r>
  <r>
    <x v="2"/>
    <x v="0"/>
    <x v="0"/>
    <n v="9960"/>
    <s v="CPR NOT OTHERWISE SPECIFIED"/>
    <x v="1"/>
    <n v="28"/>
    <n v="23"/>
    <n v="525478"/>
    <n v="0"/>
    <n v="0.1"/>
    <n v="1.2"/>
  </r>
  <r>
    <x v="2"/>
    <x v="0"/>
    <x v="1"/>
    <n v="9960"/>
    <s v="CPR NOT OTHERWISE SPECIFIED"/>
    <x v="1"/>
    <n v="22"/>
    <n v="17"/>
    <n v="528866"/>
    <n v="0"/>
    <n v="0"/>
    <n v="1.3"/>
  </r>
  <r>
    <x v="3"/>
    <x v="0"/>
    <x v="4"/>
    <n v="9960"/>
    <s v="CPR NOT OTHERWISE SPECIFIED"/>
    <x v="1"/>
    <n v="46"/>
    <n v="36"/>
    <n v="485848"/>
    <n v="0.1"/>
    <n v="0.1"/>
    <n v="1.3"/>
  </r>
  <r>
    <x v="3"/>
    <x v="1"/>
    <x v="3"/>
    <n v="9960"/>
    <s v="CPR NOT OTHERWISE SPECIFIED"/>
    <x v="1"/>
    <n v="246"/>
    <n v="199"/>
    <n v="406678"/>
    <n v="0.5"/>
    <n v="0.6"/>
    <n v="1.2"/>
  </r>
  <r>
    <x v="5"/>
    <x v="1"/>
    <x v="2"/>
    <n v="9960"/>
    <s v="CPR NOT OTHERWISE SPECIFIED"/>
    <x v="1"/>
    <n v="134"/>
    <n v="106"/>
    <n v="64433"/>
    <n v="1.6"/>
    <n v="2.1"/>
    <n v="1.3"/>
  </r>
  <r>
    <x v="0"/>
    <x v="0"/>
    <x v="1"/>
    <n v="9960"/>
    <s v="CPR NOT OTHERWISE SPECIFIED"/>
    <x v="1"/>
    <n v="1"/>
    <n v="1"/>
    <n v="37337"/>
    <n v="0"/>
    <n v="0"/>
    <n v="1"/>
  </r>
  <r>
    <x v="1"/>
    <x v="0"/>
    <x v="3"/>
    <n v="9960"/>
    <s v="CPR NOT OTHERWISE SPECIFIED"/>
    <x v="1"/>
    <n v="3"/>
    <n v="3"/>
    <n v="105006"/>
    <n v="0"/>
    <n v="0"/>
    <n v="1"/>
  </r>
  <r>
    <x v="7"/>
    <x v="1"/>
    <x v="3"/>
    <n v="9960"/>
    <s v="CPR NOT OTHERWISE SPECIFIED"/>
    <x v="1"/>
    <n v="4"/>
    <n v="4"/>
    <n v="54807"/>
    <n v="0.1"/>
    <n v="0.1"/>
    <n v="1"/>
  </r>
  <r>
    <x v="2"/>
    <x v="0"/>
    <x v="4"/>
    <n v="9960"/>
    <s v="CPR NOT OTHERWISE SPECIFIED"/>
    <x v="1"/>
    <n v="25"/>
    <n v="16"/>
    <n v="522613"/>
    <n v="0"/>
    <n v="0"/>
    <n v="1.6"/>
  </r>
  <r>
    <x v="2"/>
    <x v="1"/>
    <x v="3"/>
    <n v="9960"/>
    <s v="CPR NOT OTHERWISE SPECIFIED"/>
    <x v="1"/>
    <n v="70"/>
    <n v="51"/>
    <n v="476043"/>
    <n v="0.1"/>
    <n v="0.1"/>
    <n v="1.4"/>
  </r>
  <r>
    <x v="2"/>
    <x v="1"/>
    <x v="2"/>
    <n v="9960"/>
    <s v="CPR NOT OTHERWISE SPECIFIED"/>
    <x v="1"/>
    <n v="44"/>
    <n v="30"/>
    <n v="486722"/>
    <n v="0.1"/>
    <n v="0.1"/>
    <n v="1.5"/>
  </r>
  <r>
    <x v="9"/>
    <x v="1"/>
    <x v="3"/>
    <n v="9960"/>
    <s v="CPR NOT OTHERWISE SPECIFIED"/>
    <x v="1"/>
    <n v="2"/>
    <n v="1"/>
    <n v="109016"/>
    <n v="0"/>
    <n v="0"/>
    <n v="2"/>
  </r>
  <r>
    <x v="5"/>
    <x v="0"/>
    <x v="2"/>
    <n v="9960"/>
    <s v="CPR NOT OTHERWISE SPECIFIED"/>
    <x v="1"/>
    <n v="135"/>
    <n v="98"/>
    <n v="84910"/>
    <n v="1.2"/>
    <n v="1.6"/>
    <n v="1.4"/>
  </r>
  <r>
    <x v="5"/>
    <x v="1"/>
    <x v="1"/>
    <n v="9960"/>
    <s v="CPR NOT OTHERWISE SPECIFIED"/>
    <x v="1"/>
    <n v="166"/>
    <n v="131"/>
    <n v="62446"/>
    <n v="2.1"/>
    <n v="2.7"/>
    <n v="1.3"/>
  </r>
  <r>
    <x v="5"/>
    <x v="1"/>
    <x v="4"/>
    <n v="9960"/>
    <s v="CPR NOT OTHERWISE SPECIFIED"/>
    <x v="1"/>
    <n v="120"/>
    <n v="105"/>
    <n v="68025"/>
    <n v="1.5"/>
    <n v="1.8"/>
    <n v="1.1000000000000001"/>
  </r>
  <r>
    <x v="1"/>
    <x v="1"/>
    <x v="4"/>
    <n v="9960"/>
    <s v="CPR NOT OTHERWISE SPECIFIED"/>
    <x v="1"/>
    <n v="1"/>
    <n v="1"/>
    <n v="115770"/>
    <n v="0"/>
    <n v="0"/>
    <n v="1"/>
  </r>
  <r>
    <x v="7"/>
    <x v="0"/>
    <x v="2"/>
    <n v="9960"/>
    <s v="CPR NOT OTHERWISE SPECIFIED"/>
    <x v="1"/>
    <n v="2"/>
    <n v="1"/>
    <n v="63304"/>
    <n v="0"/>
    <n v="0"/>
    <n v="2"/>
  </r>
  <r>
    <x v="4"/>
    <x v="0"/>
    <x v="3"/>
    <n v="9960"/>
    <s v="CPR NOT OTHERWISE SPECIFIED"/>
    <x v="1"/>
    <n v="128"/>
    <n v="96"/>
    <n v="110163"/>
    <n v="0.9"/>
    <n v="1.2"/>
    <n v="1.3"/>
  </r>
  <r>
    <x v="4"/>
    <x v="1"/>
    <x v="0"/>
    <n v="9960"/>
    <s v="CPR NOT OTHERWISE SPECIFIED"/>
    <x v="1"/>
    <n v="166"/>
    <n v="126"/>
    <n v="100588"/>
    <n v="1.3"/>
    <n v="1.7"/>
    <n v="1.3"/>
  </r>
  <r>
    <x v="4"/>
    <x v="1"/>
    <x v="1"/>
    <n v="9960"/>
    <s v="CPR NOT OTHERWISE SPECIFIED"/>
    <x v="1"/>
    <n v="133"/>
    <n v="98"/>
    <n v="99623"/>
    <n v="1"/>
    <n v="1.3"/>
    <n v="1.4"/>
  </r>
  <r>
    <x v="5"/>
    <x v="0"/>
    <x v="3"/>
    <n v="9960"/>
    <s v="CPR NOT OTHERWISE SPECIFIED"/>
    <x v="1"/>
    <n v="228"/>
    <n v="179"/>
    <n v="79176"/>
    <n v="2.2999999999999998"/>
    <n v="2.9"/>
    <n v="1.3"/>
  </r>
  <r>
    <x v="5"/>
    <x v="1"/>
    <x v="0"/>
    <n v="9960"/>
    <s v="CPR NOT OTHERWISE SPECIFIED"/>
    <x v="1"/>
    <n v="208"/>
    <n v="159"/>
    <n v="61808"/>
    <n v="2.6"/>
    <n v="3.4"/>
    <n v="1.3"/>
  </r>
  <r>
    <x v="6"/>
    <x v="1"/>
    <x v="0"/>
    <n v="9960"/>
    <s v="CPR NOT OTHERWISE SPECIFIED"/>
    <x v="1"/>
    <n v="3"/>
    <n v="1"/>
    <n v="132966"/>
    <n v="0"/>
    <n v="0"/>
    <n v="3"/>
  </r>
  <r>
    <x v="6"/>
    <x v="1"/>
    <x v="1"/>
    <n v="9960"/>
    <s v="CPR NOT OTHERWISE SPECIFIED"/>
    <x v="1"/>
    <n v="2"/>
    <n v="2"/>
    <n v="131758"/>
    <n v="0"/>
    <n v="0"/>
    <n v="1"/>
  </r>
  <r>
    <x v="7"/>
    <x v="0"/>
    <x v="3"/>
    <n v="9960"/>
    <s v="CPR NOT OTHERWISE SPECIFIED"/>
    <x v="1"/>
    <n v="3"/>
    <n v="3"/>
    <n v="57952"/>
    <n v="0.1"/>
    <n v="0.1"/>
    <n v="1"/>
  </r>
  <r>
    <x v="7"/>
    <x v="1"/>
    <x v="0"/>
    <n v="9960"/>
    <s v="CPR NOT OTHERWISE SPECIFIED"/>
    <x v="1"/>
    <n v="10"/>
    <n v="5"/>
    <n v="58616"/>
    <n v="0.1"/>
    <n v="0.2"/>
    <n v="2"/>
  </r>
  <r>
    <x v="7"/>
    <x v="1"/>
    <x v="1"/>
    <n v="9960"/>
    <s v="CPR NOT OTHERWISE SPECIFIED"/>
    <x v="1"/>
    <n v="1"/>
    <n v="1"/>
    <n v="59395"/>
    <n v="0"/>
    <n v="0"/>
    <n v="1"/>
  </r>
  <r>
    <x v="2"/>
    <x v="0"/>
    <x v="2"/>
    <n v="9960"/>
    <s v="CPR NOT OTHERWISE SPECIFIED"/>
    <x v="1"/>
    <n v="22"/>
    <n v="17"/>
    <n v="528916"/>
    <n v="0"/>
    <n v="0"/>
    <n v="1.3"/>
  </r>
  <r>
    <x v="4"/>
    <x v="0"/>
    <x v="2"/>
    <n v="9960"/>
    <s v="CPR NOT OTHERWISE SPECIFIED"/>
    <x v="1"/>
    <n v="91"/>
    <n v="62"/>
    <n v="116261"/>
    <n v="0.5"/>
    <n v="0.8"/>
    <n v="1.5"/>
  </r>
  <r>
    <x v="4"/>
    <x v="1"/>
    <x v="4"/>
    <n v="9960"/>
    <s v="CPR NOT OTHERWISE SPECIFIED"/>
    <x v="1"/>
    <n v="106"/>
    <n v="82"/>
    <n v="108890"/>
    <n v="0.8"/>
    <n v="1"/>
    <n v="1.3"/>
  </r>
  <r>
    <x v="0"/>
    <x v="0"/>
    <x v="0"/>
    <n v="9960"/>
    <s v="CPR NOT OTHERWISE SPECIFIED"/>
    <x v="1"/>
    <n v="3"/>
    <n v="3"/>
    <n v="36478"/>
    <n v="0.1"/>
    <n v="0.1"/>
    <n v="1"/>
  </r>
  <r>
    <x v="6"/>
    <x v="0"/>
    <x v="3"/>
    <n v="9960"/>
    <s v="CPR NOT OTHERWISE SPECIFIED"/>
    <x v="1"/>
    <n v="6"/>
    <n v="4"/>
    <n v="123653"/>
    <n v="0"/>
    <n v="0"/>
    <n v="1.5"/>
  </r>
  <r>
    <x v="7"/>
    <x v="1"/>
    <x v="2"/>
    <n v="9960"/>
    <s v="CPR NOT OTHERWISE SPECIFIED"/>
    <x v="1"/>
    <n v="4"/>
    <n v="2"/>
    <n v="59843"/>
    <n v="0"/>
    <n v="0.1"/>
    <n v="2"/>
  </r>
  <r>
    <x v="8"/>
    <x v="0"/>
    <x v="0"/>
    <n v="9960"/>
    <s v="CPR NOT OTHERWISE SPECIFIED"/>
    <x v="1"/>
    <n v="2"/>
    <n v="2"/>
    <n v="57097"/>
    <n v="0"/>
    <n v="0"/>
    <n v="1"/>
  </r>
  <r>
    <x v="3"/>
    <x v="0"/>
    <x v="3"/>
    <n v="9960"/>
    <s v="CPR NOT OTHERWISE SPECIFIED"/>
    <x v="1"/>
    <n v="163"/>
    <n v="128"/>
    <n v="444401"/>
    <n v="0.3"/>
    <n v="0.4"/>
    <n v="1.3"/>
  </r>
  <r>
    <x v="3"/>
    <x v="0"/>
    <x v="2"/>
    <n v="9960"/>
    <s v="CPR NOT OTHERWISE SPECIFIED"/>
    <x v="1"/>
    <n v="109"/>
    <n v="73"/>
    <n v="479057"/>
    <n v="0.2"/>
    <n v="0.2"/>
    <n v="1.5"/>
  </r>
  <r>
    <x v="3"/>
    <x v="1"/>
    <x v="0"/>
    <n v="9960"/>
    <s v="CPR NOT OTHERWISE SPECIFIED"/>
    <x v="1"/>
    <n v="183"/>
    <n v="137"/>
    <n v="424714"/>
    <n v="0.3"/>
    <n v="0.4"/>
    <n v="1.3"/>
  </r>
  <r>
    <x v="3"/>
    <x v="1"/>
    <x v="1"/>
    <n v="9960"/>
    <s v="CPR NOT OTHERWISE SPECIFIED"/>
    <x v="1"/>
    <n v="180"/>
    <n v="133"/>
    <n v="434085"/>
    <n v="0.3"/>
    <n v="0.4"/>
    <n v="1.4"/>
  </r>
  <r>
    <x v="4"/>
    <x v="0"/>
    <x v="0"/>
    <n v="9960"/>
    <s v="CPR NOT OTHERWISE SPECIFIED"/>
    <x v="1"/>
    <n v="123"/>
    <n v="83"/>
    <n v="112339"/>
    <n v="0.7"/>
    <n v="1.1000000000000001"/>
    <n v="1.5"/>
  </r>
  <r>
    <x v="4"/>
    <x v="0"/>
    <x v="1"/>
    <n v="9960"/>
    <s v="CPR NOT OTHERWISE SPECIFIED"/>
    <x v="1"/>
    <n v="98"/>
    <n v="67"/>
    <n v="111782"/>
    <n v="0.6"/>
    <n v="0.9"/>
    <n v="1.5"/>
  </r>
  <r>
    <x v="4"/>
    <x v="0"/>
    <x v="4"/>
    <n v="9960"/>
    <s v="CPR NOT OTHERWISE SPECIFIED"/>
    <x v="1"/>
    <n v="62"/>
    <n v="47"/>
    <n v="123062"/>
    <n v="0.4"/>
    <n v="0.5"/>
    <n v="1.3"/>
  </r>
  <r>
    <x v="2"/>
    <x v="0"/>
    <x v="3"/>
    <n v="9960"/>
    <s v="CPR NOT OTHERWISE SPECIFIED"/>
    <x v="1"/>
    <n v="36"/>
    <n v="26"/>
    <n v="509674"/>
    <n v="0.1"/>
    <n v="0.1"/>
    <n v="1.4"/>
  </r>
  <r>
    <x v="2"/>
    <x v="1"/>
    <x v="0"/>
    <n v="9960"/>
    <s v="CPR NOT OTHERWISE SPECIFIED"/>
    <x v="1"/>
    <n v="49"/>
    <n v="34"/>
    <n v="492606"/>
    <n v="0.1"/>
    <n v="0.1"/>
    <n v="1.4"/>
  </r>
  <r>
    <x v="2"/>
    <x v="1"/>
    <x v="1"/>
    <n v="9960"/>
    <s v="CPR NOT OTHERWISE SPECIFIED"/>
    <x v="1"/>
    <n v="35"/>
    <n v="25"/>
    <n v="493027"/>
    <n v="0.1"/>
    <n v="0.1"/>
    <n v="1.4"/>
  </r>
  <r>
    <x v="9"/>
    <x v="0"/>
    <x v="0"/>
    <n v="9960"/>
    <s v="CPR NOT OTHERWISE SPECIFIED"/>
    <x v="1"/>
    <n v="1"/>
    <n v="1"/>
    <n v="108772"/>
    <n v="0"/>
    <n v="0"/>
    <n v="1"/>
  </r>
  <r>
    <x v="9"/>
    <x v="0"/>
    <x v="1"/>
    <n v="9960"/>
    <s v="CPR NOT OTHERWISE SPECIFIED"/>
    <x v="1"/>
    <n v="3"/>
    <n v="2"/>
    <n v="107277"/>
    <n v="0"/>
    <n v="0"/>
    <n v="1.5"/>
  </r>
  <r>
    <x v="5"/>
    <x v="0"/>
    <x v="0"/>
    <n v="9960"/>
    <s v="CPR NOT OTHERWISE SPECIFIED"/>
    <x v="1"/>
    <n v="215"/>
    <n v="152"/>
    <n v="82201"/>
    <n v="1.8"/>
    <n v="2.6"/>
    <n v="1.4"/>
  </r>
  <r>
    <x v="5"/>
    <x v="0"/>
    <x v="1"/>
    <n v="9960"/>
    <s v="CPR NOT OTHERWISE SPECIFIED"/>
    <x v="1"/>
    <n v="130"/>
    <n v="96"/>
    <n v="82732"/>
    <n v="1.2"/>
    <n v="1.6"/>
    <n v="1.4"/>
  </r>
  <r>
    <x v="5"/>
    <x v="0"/>
    <x v="4"/>
    <n v="9960"/>
    <s v="CPR NOT OTHERWISE SPECIFIED"/>
    <x v="1"/>
    <n v="132"/>
    <n v="103"/>
    <n v="89104"/>
    <n v="1.2"/>
    <n v="1.5"/>
    <n v="1.3"/>
  </r>
  <r>
    <x v="0"/>
    <x v="0"/>
    <x v="3"/>
    <n v="9960"/>
    <s v="CPR NOT OTHERWISE SPECIFIED"/>
    <x v="1"/>
    <n v="7"/>
    <n v="6"/>
    <n v="33617"/>
    <n v="0.2"/>
    <n v="0.2"/>
    <n v="1.2"/>
  </r>
  <r>
    <x v="0"/>
    <x v="0"/>
    <x v="2"/>
    <n v="9960"/>
    <s v="CPR NOT OTHERWISE SPECIFIED"/>
    <x v="1"/>
    <n v="1"/>
    <n v="1"/>
    <n v="37211"/>
    <n v="0"/>
    <n v="0"/>
    <n v="1"/>
  </r>
  <r>
    <x v="0"/>
    <x v="1"/>
    <x v="0"/>
    <n v="9960"/>
    <s v="CPR NOT OTHERWISE SPECIFIED"/>
    <x v="1"/>
    <n v="16"/>
    <n v="10"/>
    <n v="38092"/>
    <n v="0.3"/>
    <n v="0.4"/>
    <n v="1.6"/>
  </r>
  <r>
    <x v="0"/>
    <x v="1"/>
    <x v="1"/>
    <n v="9960"/>
    <s v="CPR NOT OTHERWISE SPECIFIED"/>
    <x v="1"/>
    <n v="5"/>
    <n v="4"/>
    <n v="38882"/>
    <n v="0.1"/>
    <n v="0.1"/>
    <n v="1.3"/>
  </r>
  <r>
    <x v="0"/>
    <x v="1"/>
    <x v="4"/>
    <n v="9960"/>
    <s v="CPR NOT OTHERWISE SPECIFIED"/>
    <x v="1"/>
    <n v="3"/>
    <n v="2"/>
    <n v="38100"/>
    <n v="0.1"/>
    <n v="0.1"/>
    <n v="1.5"/>
  </r>
  <r>
    <x v="1"/>
    <x v="0"/>
    <x v="0"/>
    <n v="9960"/>
    <s v="CPR NOT OTHERWISE SPECIFIED"/>
    <x v="1"/>
    <n v="2"/>
    <n v="2"/>
    <n v="111684"/>
    <n v="0"/>
    <n v="0"/>
    <n v="1"/>
  </r>
  <r>
    <x v="1"/>
    <x v="0"/>
    <x v="1"/>
    <n v="9960"/>
    <s v="CPR NOT OTHERWISE SPECIFIED"/>
    <x v="1"/>
    <n v="3"/>
    <n v="2"/>
    <n v="112893"/>
    <n v="0"/>
    <n v="0"/>
    <n v="1.5"/>
  </r>
  <r>
    <x v="1"/>
    <x v="1"/>
    <x v="3"/>
    <n v="9960"/>
    <s v="CPR NOT OTHERWISE SPECIFIED"/>
    <x v="1"/>
    <n v="3"/>
    <n v="3"/>
    <n v="108884"/>
    <n v="0"/>
    <n v="0"/>
    <n v="1"/>
  </r>
  <r>
    <x v="8"/>
    <x v="1"/>
    <x v="3"/>
    <n v="9960"/>
    <s v="CPR NOT OTHERWISE SPECIFIED"/>
    <x v="1"/>
    <n v="6"/>
    <n v="3"/>
    <n v="57052"/>
    <n v="0.1"/>
    <n v="0.1"/>
    <n v="2"/>
  </r>
  <r>
    <x v="2"/>
    <x v="1"/>
    <x v="4"/>
    <n v="9960"/>
    <s v="CPR NOT OTHERWISE SPECIFIED"/>
    <x v="1"/>
    <n v="30"/>
    <n v="25"/>
    <n v="472781"/>
    <n v="0.1"/>
    <n v="0.1"/>
    <n v="1.2"/>
  </r>
  <r>
    <x v="3"/>
    <x v="1"/>
    <x v="2"/>
    <n v="9960"/>
    <s v="CPR NOT OTHERWISE SPECIFIED"/>
    <x v="1"/>
    <n v="126"/>
    <n v="103"/>
    <n v="439256"/>
    <n v="0.2"/>
    <n v="0.3"/>
    <n v="1.2"/>
  </r>
  <r>
    <x v="9"/>
    <x v="1"/>
    <x v="0"/>
    <n v="9960"/>
    <s v="CPR NOT OTHERWISE SPECIFIED"/>
    <x v="1"/>
    <n v="1"/>
    <n v="1"/>
    <n v="113775"/>
    <n v="0"/>
    <n v="0"/>
    <n v="1"/>
  </r>
  <r>
    <x v="9"/>
    <x v="1"/>
    <x v="4"/>
    <n v="9960"/>
    <s v="CPR NOT OTHERWISE SPECIFIED"/>
    <x v="1"/>
    <n v="3"/>
    <n v="2"/>
    <n v="112083"/>
    <n v="0"/>
    <n v="0"/>
    <n v="1.5"/>
  </r>
  <r>
    <x v="5"/>
    <x v="1"/>
    <x v="3"/>
    <n v="9960"/>
    <s v="CPR NOT OTHERWISE SPECIFIED"/>
    <x v="1"/>
    <n v="253"/>
    <n v="205"/>
    <n v="59124"/>
    <n v="3.5"/>
    <n v="4.3"/>
    <n v="1.2"/>
  </r>
  <r>
    <x v="0"/>
    <x v="1"/>
    <x v="3"/>
    <n v="9960"/>
    <s v="CPR NOT OTHERWISE SPECIFIED"/>
    <x v="1"/>
    <n v="8"/>
    <n v="6"/>
    <n v="35660"/>
    <n v="0.2"/>
    <n v="0.2"/>
    <n v="1.3"/>
  </r>
  <r>
    <x v="6"/>
    <x v="1"/>
    <x v="3"/>
    <n v="9960"/>
    <s v="CPR NOT OTHERWISE SPECIFIED"/>
    <x v="1"/>
    <n v="3"/>
    <n v="1"/>
    <n v="128400"/>
    <n v="0"/>
    <n v="0"/>
    <n v="3"/>
  </r>
  <r>
    <x v="1"/>
    <x v="1"/>
    <x v="0"/>
    <n v="9960"/>
    <s v="CPR NOT OTHERWISE SPECIFIED"/>
    <x v="1"/>
    <n v="8"/>
    <n v="5"/>
    <n v="115681"/>
    <n v="0"/>
    <n v="0.1"/>
    <n v="1.6"/>
  </r>
  <r>
    <x v="1"/>
    <x v="1"/>
    <x v="1"/>
    <n v="9960"/>
    <s v="CPR NOT OTHERWISE SPECIFIED"/>
    <x v="1"/>
    <n v="1"/>
    <n v="1"/>
    <n v="116587"/>
    <n v="0"/>
    <n v="0"/>
    <n v="1"/>
  </r>
  <r>
    <x v="7"/>
    <x v="0"/>
    <x v="0"/>
    <n v="9960"/>
    <s v="CPR NOT OTHERWISE SPECIFIED"/>
    <x v="1"/>
    <n v="4"/>
    <n v="3"/>
    <n v="60960"/>
    <n v="0"/>
    <n v="0.1"/>
    <n v="1.3"/>
  </r>
  <r>
    <x v="7"/>
    <x v="0"/>
    <x v="1"/>
    <n v="9960"/>
    <s v="CPR NOT OTHERWISE SPECIFIED"/>
    <x v="1"/>
    <n v="2"/>
    <n v="2"/>
    <n v="61942"/>
    <n v="0"/>
    <n v="0"/>
    <n v="1"/>
  </r>
  <r>
    <x v="7"/>
    <x v="0"/>
    <x v="4"/>
    <n v="9960"/>
    <s v="CPR NOT OTHERWISE SPECIFIED"/>
    <x v="1"/>
    <n v="3"/>
    <n v="2"/>
    <n v="62844"/>
    <n v="0"/>
    <n v="0"/>
    <n v="1.5"/>
  </r>
  <r>
    <x v="8"/>
    <x v="0"/>
    <x v="3"/>
    <n v="9960"/>
    <s v="CPR NOT OTHERWISE SPECIFIED"/>
    <x v="1"/>
    <n v="1"/>
    <n v="1"/>
    <n v="53968"/>
    <n v="0"/>
    <n v="0"/>
    <n v="1"/>
  </r>
  <r>
    <x v="8"/>
    <x v="1"/>
    <x v="1"/>
    <n v="9960"/>
    <s v="CPR NOT OTHERWISE SPECIFIED"/>
    <x v="1"/>
    <n v="3"/>
    <n v="2"/>
    <n v="61058"/>
    <n v="0"/>
    <n v="0"/>
    <n v="1.5"/>
  </r>
  <r>
    <x v="3"/>
    <x v="0"/>
    <x v="0"/>
    <n v="9960"/>
    <s v="CPR NOT OTHERWISE SPECIFIED"/>
    <x v="1"/>
    <n v="132"/>
    <n v="95"/>
    <n v="462693"/>
    <n v="0.2"/>
    <n v="0.3"/>
    <n v="1.4"/>
  </r>
  <r>
    <x v="3"/>
    <x v="0"/>
    <x v="1"/>
    <n v="9960"/>
    <s v="CPR NOT OTHERWISE SPECIFIED"/>
    <x v="1"/>
    <n v="104"/>
    <n v="71"/>
    <n v="472324"/>
    <n v="0.2"/>
    <n v="0.2"/>
    <n v="1.5"/>
  </r>
  <r>
    <x v="3"/>
    <x v="1"/>
    <x v="4"/>
    <n v="9960"/>
    <s v="CPR NOT OTHERWISE SPECIFIED"/>
    <x v="1"/>
    <n v="113"/>
    <n v="91"/>
    <n v="442966"/>
    <n v="0.2"/>
    <n v="0.3"/>
    <n v="1.2"/>
  </r>
  <r>
    <x v="4"/>
    <x v="1"/>
    <x v="3"/>
    <n v="9960"/>
    <s v="CPR NOT OTHERWISE SPECIFIED"/>
    <x v="1"/>
    <n v="192"/>
    <n v="146"/>
    <n v="99196"/>
    <n v="1.5"/>
    <n v="1.9"/>
    <n v="1.3"/>
  </r>
  <r>
    <x v="4"/>
    <x v="1"/>
    <x v="2"/>
    <n v="9960"/>
    <s v="CPR NOT OTHERWISE SPECIFIED"/>
    <x v="1"/>
    <n v="128"/>
    <n v="94"/>
    <n v="103501"/>
    <n v="0.9"/>
    <n v="1.2"/>
    <n v="1.4"/>
  </r>
  <r>
    <x v="7"/>
    <x v="1"/>
    <x v="3"/>
    <n v="9960"/>
    <s v="CPR NOT OTHERWISE SPECIFIED"/>
    <x v="1"/>
    <n v="1"/>
    <n v="1"/>
    <n v="2778"/>
    <n v="0.4"/>
    <n v="0.4"/>
    <n v="1"/>
  </r>
  <r>
    <x v="2"/>
    <x v="1"/>
    <x v="2"/>
    <n v="9960"/>
    <s v="CPR NOT OTHERWISE SPECIFIED"/>
    <x v="1"/>
    <n v="2"/>
    <n v="1"/>
    <n v="20820"/>
    <n v="0"/>
    <n v="0.1"/>
    <n v="2"/>
  </r>
  <r>
    <x v="3"/>
    <x v="1"/>
    <x v="3"/>
    <n v="9960"/>
    <s v="CPR NOT OTHERWISE SPECIFIED"/>
    <x v="1"/>
    <n v="1"/>
    <n v="1"/>
    <n v="17413"/>
    <n v="0.1"/>
    <n v="0.1"/>
    <n v="1"/>
  </r>
  <r>
    <x v="4"/>
    <x v="0"/>
    <x v="2"/>
    <n v="9960"/>
    <s v="CPR NOT OTHERWISE SPECIFIED"/>
    <x v="1"/>
    <n v="1"/>
    <n v="1"/>
    <n v="6872"/>
    <n v="0.1"/>
    <n v="0.1"/>
    <n v="1"/>
  </r>
  <r>
    <x v="5"/>
    <x v="0"/>
    <x v="3"/>
    <n v="9960"/>
    <s v="CPR NOT OTHERWISE SPECIFIED"/>
    <x v="1"/>
    <n v="1"/>
    <n v="1"/>
    <n v="8176"/>
    <n v="0.1"/>
    <n v="0.1"/>
    <n v="1"/>
  </r>
  <r>
    <x v="5"/>
    <x v="1"/>
    <x v="2"/>
    <n v="9960"/>
    <s v="CPR NOT OTHERWISE SPECIFIED"/>
    <x v="1"/>
    <n v="1"/>
    <n v="1"/>
    <n v="5929"/>
    <n v="0.2"/>
    <n v="0.2"/>
    <n v="1"/>
  </r>
  <r>
    <x v="0"/>
    <x v="1"/>
    <x v="1"/>
    <n v="9960"/>
    <s v="CPR NOT OTHERWISE SPECIFIED"/>
    <x v="1"/>
    <n v="1"/>
    <n v="1"/>
    <n v="4410"/>
    <n v="0.2"/>
    <n v="0.2"/>
    <n v="1"/>
  </r>
  <r>
    <x v="0"/>
    <x v="1"/>
    <x v="2"/>
    <n v="9960"/>
    <s v="CPR NOT OTHERWISE SPECIFIED"/>
    <x v="1"/>
    <n v="1"/>
    <n v="1"/>
    <n v="7285"/>
    <n v="0.1"/>
    <n v="0.1"/>
    <n v="1"/>
  </r>
  <r>
    <x v="6"/>
    <x v="0"/>
    <x v="1"/>
    <n v="9960"/>
    <s v="CPR NOT OTHERWISE SPECIFIED"/>
    <x v="1"/>
    <n v="1"/>
    <n v="1"/>
    <n v="14562"/>
    <n v="0.1"/>
    <n v="0.1"/>
    <n v="1"/>
  </r>
  <r>
    <x v="1"/>
    <x v="1"/>
    <x v="2"/>
    <n v="9960"/>
    <s v="CPR NOT OTHERWISE SPECIFIED"/>
    <x v="1"/>
    <n v="1"/>
    <n v="1"/>
    <n v="21402"/>
    <n v="0"/>
    <n v="0"/>
    <n v="1"/>
  </r>
  <r>
    <x v="2"/>
    <x v="1"/>
    <x v="2"/>
    <n v="9960"/>
    <s v="CPR NOT OTHERWISE SPECIFIED"/>
    <x v="1"/>
    <n v="3"/>
    <n v="3"/>
    <n v="137560"/>
    <n v="0"/>
    <n v="0"/>
    <n v="1"/>
  </r>
  <r>
    <x v="8"/>
    <x v="1"/>
    <x v="1"/>
    <n v="9960"/>
    <s v="CPR NOT OTHERWISE SPECIFIED"/>
    <x v="1"/>
    <n v="1"/>
    <n v="1"/>
    <n v="7500"/>
    <n v="0.1"/>
    <n v="0.1"/>
    <n v="1"/>
  </r>
  <r>
    <x v="3"/>
    <x v="0"/>
    <x v="2"/>
    <n v="9960"/>
    <s v="CPR NOT OTHERWISE SPECIFIED"/>
    <x v="1"/>
    <n v="1"/>
    <n v="1"/>
    <n v="106611"/>
    <n v="0"/>
    <n v="0"/>
    <n v="1"/>
  </r>
  <r>
    <x v="3"/>
    <x v="1"/>
    <x v="1"/>
    <n v="9960"/>
    <s v="CPR NOT OTHERWISE SPECIFIED"/>
    <x v="1"/>
    <n v="1"/>
    <n v="1"/>
    <n v="64785"/>
    <n v="0"/>
    <n v="0"/>
    <n v="1"/>
  </r>
  <r>
    <x v="3"/>
    <x v="1"/>
    <x v="2"/>
    <n v="9960"/>
    <s v="CPR NOT OTHERWISE SPECIFIED"/>
    <x v="1"/>
    <n v="5"/>
    <n v="4"/>
    <n v="97875"/>
    <n v="0"/>
    <n v="0.1"/>
    <n v="1.2"/>
  </r>
  <r>
    <x v="3"/>
    <x v="1"/>
    <x v="4"/>
    <n v="9960"/>
    <s v="CPR NOT OTHERWISE SPECIFIED"/>
    <x v="1"/>
    <n v="2"/>
    <n v="2"/>
    <n v="89616"/>
    <n v="0"/>
    <n v="0"/>
    <n v="1"/>
  </r>
  <r>
    <x v="4"/>
    <x v="0"/>
    <x v="2"/>
    <n v="9960"/>
    <s v="CPR NOT OTHERWISE SPECIFIED"/>
    <x v="1"/>
    <n v="2"/>
    <n v="2"/>
    <n v="14761"/>
    <n v="0.1"/>
    <n v="0.1"/>
    <n v="1"/>
  </r>
  <r>
    <x v="4"/>
    <x v="0"/>
    <x v="4"/>
    <n v="9960"/>
    <s v="CPR NOT OTHERWISE SPECIFIED"/>
    <x v="1"/>
    <n v="2"/>
    <n v="2"/>
    <n v="11804"/>
    <n v="0.2"/>
    <n v="0.2"/>
    <n v="1"/>
  </r>
  <r>
    <x v="4"/>
    <x v="1"/>
    <x v="2"/>
    <n v="9960"/>
    <s v="CPR NOT OTHERWISE SPECIFIED"/>
    <x v="1"/>
    <n v="2"/>
    <n v="2"/>
    <n v="11489"/>
    <n v="0.2"/>
    <n v="0.2"/>
    <n v="1"/>
  </r>
  <r>
    <x v="4"/>
    <x v="1"/>
    <x v="4"/>
    <n v="9960"/>
    <s v="CPR NOT OTHERWISE SPECIFIED"/>
    <x v="1"/>
    <n v="1"/>
    <n v="1"/>
    <n v="9648"/>
    <n v="0.1"/>
    <n v="0.1"/>
    <n v="1"/>
  </r>
  <r>
    <x v="5"/>
    <x v="0"/>
    <x v="2"/>
    <n v="9960"/>
    <s v="CPR NOT OTHERWISE SPECIFIED"/>
    <x v="1"/>
    <n v="2"/>
    <n v="1"/>
    <n v="16811"/>
    <n v="0.1"/>
    <n v="0.1"/>
    <n v="2"/>
  </r>
  <r>
    <x v="5"/>
    <x v="1"/>
    <x v="2"/>
    <n v="9960"/>
    <s v="CPR NOT OTHERWISE SPECIFIED"/>
    <x v="1"/>
    <n v="2"/>
    <n v="2"/>
    <n v="10277"/>
    <n v="0.2"/>
    <n v="0.2"/>
    <n v="1"/>
  </r>
  <r>
    <x v="5"/>
    <x v="1"/>
    <x v="4"/>
    <n v="9960"/>
    <s v="CPR NOT OTHERWISE SPECIFIED"/>
    <x v="1"/>
    <n v="3"/>
    <n v="3"/>
    <n v="7163"/>
    <n v="0.4"/>
    <n v="0.4"/>
    <n v="1"/>
  </r>
  <r>
    <x v="3"/>
    <x v="1"/>
    <x v="0"/>
    <n v="9960"/>
    <s v="CPR NOT OTHERWISE SPECIFIED"/>
    <x v="2"/>
    <n v="1"/>
    <n v="1"/>
    <n v="118311"/>
    <n v="0"/>
    <n v="0"/>
    <n v="1"/>
  </r>
  <r>
    <x v="0"/>
    <x v="0"/>
    <x v="1"/>
    <n v="9960"/>
    <s v="CPR NOT OTHERWISE SPECIFIED"/>
    <x v="2"/>
    <n v="1"/>
    <n v="1"/>
    <n v="236265"/>
    <n v="0"/>
    <n v="0"/>
    <n v="1"/>
  </r>
  <r>
    <x v="0"/>
    <x v="0"/>
    <x v="4"/>
    <n v="9960"/>
    <s v="CPR NOT OTHERWISE SPECIFIED"/>
    <x v="2"/>
    <n v="1"/>
    <n v="1"/>
    <n v="223945"/>
    <n v="0"/>
    <n v="0"/>
    <n v="1"/>
  </r>
  <r>
    <x v="0"/>
    <x v="1"/>
    <x v="3"/>
    <n v="9960"/>
    <s v="CPR NOT OTHERWISE SPECIFIED"/>
    <x v="2"/>
    <n v="1"/>
    <n v="1"/>
    <n v="233020"/>
    <n v="0"/>
    <n v="0"/>
    <n v="1"/>
  </r>
  <r>
    <x v="7"/>
    <x v="0"/>
    <x v="3"/>
    <n v="9960"/>
    <s v="CPR NOT OTHERWISE SPECIFIED"/>
    <x v="2"/>
    <n v="1"/>
    <n v="1"/>
    <n v="390287"/>
    <n v="0"/>
    <n v="0"/>
    <n v="1"/>
  </r>
  <r>
    <x v="7"/>
    <x v="1"/>
    <x v="0"/>
    <n v="9960"/>
    <s v="CPR NOT OTHERWISE SPECIFIED"/>
    <x v="2"/>
    <n v="2"/>
    <n v="2"/>
    <n v="408427"/>
    <n v="0"/>
    <n v="0"/>
    <n v="1"/>
  </r>
  <r>
    <x v="7"/>
    <x v="1"/>
    <x v="1"/>
    <n v="9960"/>
    <s v="CPR NOT OTHERWISE SPECIFIED"/>
    <x v="2"/>
    <n v="2"/>
    <n v="1"/>
    <n v="420220"/>
    <n v="0"/>
    <n v="0"/>
    <n v="2"/>
  </r>
  <r>
    <x v="2"/>
    <x v="0"/>
    <x v="3"/>
    <n v="9960"/>
    <s v="CPR NOT OTHERWISE SPECIFIED"/>
    <x v="2"/>
    <n v="3"/>
    <n v="3"/>
    <n v="3606905"/>
    <n v="0"/>
    <n v="0"/>
    <n v="1"/>
  </r>
  <r>
    <x v="2"/>
    <x v="0"/>
    <x v="0"/>
    <n v="9960"/>
    <s v="CPR NOT OTHERWISE SPECIFIED"/>
    <x v="2"/>
    <n v="1"/>
    <n v="1"/>
    <n v="3717372"/>
    <n v="0"/>
    <n v="0"/>
    <n v="1"/>
  </r>
  <r>
    <x v="2"/>
    <x v="0"/>
    <x v="1"/>
    <n v="9960"/>
    <s v="CPR NOT OTHERWISE SPECIFIED"/>
    <x v="2"/>
    <n v="2"/>
    <n v="2"/>
    <n v="3778921"/>
    <n v="0"/>
    <n v="0"/>
    <n v="1"/>
  </r>
  <r>
    <x v="2"/>
    <x v="0"/>
    <x v="2"/>
    <n v="9960"/>
    <s v="CPR NOT OTHERWISE SPECIFIED"/>
    <x v="2"/>
    <n v="1"/>
    <n v="1"/>
    <n v="3809137"/>
    <n v="0"/>
    <n v="0"/>
    <n v="1"/>
  </r>
  <r>
    <x v="2"/>
    <x v="0"/>
    <x v="4"/>
    <n v="9960"/>
    <s v="CPR NOT OTHERWISE SPECIFIED"/>
    <x v="2"/>
    <n v="1"/>
    <n v="1"/>
    <n v="3903548"/>
    <n v="0"/>
    <n v="0"/>
    <n v="1"/>
  </r>
  <r>
    <x v="2"/>
    <x v="1"/>
    <x v="3"/>
    <n v="9960"/>
    <s v="CPR NOT OTHERWISE SPECIFIED"/>
    <x v="2"/>
    <n v="5"/>
    <n v="4"/>
    <n v="3454399"/>
    <n v="0"/>
    <n v="0"/>
    <n v="1.2"/>
  </r>
  <r>
    <x v="2"/>
    <x v="1"/>
    <x v="0"/>
    <n v="9960"/>
    <s v="CPR NOT OTHERWISE SPECIFIED"/>
    <x v="2"/>
    <n v="9"/>
    <n v="9"/>
    <n v="3573350"/>
    <n v="0"/>
    <n v="0"/>
    <n v="1"/>
  </r>
  <r>
    <x v="2"/>
    <x v="1"/>
    <x v="1"/>
    <n v="9960"/>
    <s v="CPR NOT OTHERWISE SPECIFIED"/>
    <x v="2"/>
    <n v="5"/>
    <n v="5"/>
    <n v="3635829"/>
    <n v="0"/>
    <n v="0"/>
    <n v="1"/>
  </r>
  <r>
    <x v="2"/>
    <x v="1"/>
    <x v="2"/>
    <n v="9960"/>
    <s v="CPR NOT OTHERWISE SPECIFIED"/>
    <x v="2"/>
    <n v="2"/>
    <n v="2"/>
    <n v="3692747"/>
    <n v="0"/>
    <n v="0"/>
    <n v="1"/>
  </r>
  <r>
    <x v="2"/>
    <x v="1"/>
    <x v="4"/>
    <n v="9960"/>
    <s v="CPR NOT OTHERWISE SPECIFIED"/>
    <x v="2"/>
    <n v="1"/>
    <n v="1"/>
    <n v="3754616"/>
    <n v="0"/>
    <n v="0"/>
    <n v="1"/>
  </r>
  <r>
    <x v="9"/>
    <x v="1"/>
    <x v="3"/>
    <n v="9960"/>
    <s v="CPR NOT OTHERWISE SPECIFIED"/>
    <x v="2"/>
    <n v="1"/>
    <n v="1"/>
    <n v="373601"/>
    <n v="0"/>
    <n v="0"/>
    <n v="1"/>
  </r>
  <r>
    <x v="3"/>
    <x v="0"/>
    <x v="3"/>
    <n v="9960"/>
    <s v="CPR NOT OTHERWISE SPECIFIED"/>
    <x v="2"/>
    <n v="11"/>
    <n v="10"/>
    <n v="3300998"/>
    <n v="0"/>
    <n v="0"/>
    <n v="1.1000000000000001"/>
  </r>
  <r>
    <x v="3"/>
    <x v="0"/>
    <x v="0"/>
    <n v="9960"/>
    <s v="CPR NOT OTHERWISE SPECIFIED"/>
    <x v="2"/>
    <n v="11"/>
    <n v="11"/>
    <n v="3470917"/>
    <n v="0"/>
    <n v="0"/>
    <n v="1"/>
  </r>
  <r>
    <x v="3"/>
    <x v="0"/>
    <x v="1"/>
    <n v="9960"/>
    <s v="CPR NOT OTHERWISE SPECIFIED"/>
    <x v="2"/>
    <n v="4"/>
    <n v="3"/>
    <n v="3628916"/>
    <n v="0"/>
    <n v="0"/>
    <n v="1.3"/>
  </r>
  <r>
    <x v="3"/>
    <x v="0"/>
    <x v="2"/>
    <n v="9960"/>
    <s v="CPR NOT OTHERWISE SPECIFIED"/>
    <x v="2"/>
    <n v="4"/>
    <n v="3"/>
    <n v="3749775"/>
    <n v="0"/>
    <n v="0"/>
    <n v="1.3"/>
  </r>
  <r>
    <x v="3"/>
    <x v="0"/>
    <x v="4"/>
    <n v="9960"/>
    <s v="CPR NOT OTHERWISE SPECIFIED"/>
    <x v="2"/>
    <n v="1"/>
    <n v="1"/>
    <n v="3936902"/>
    <n v="0"/>
    <n v="0"/>
    <n v="1"/>
  </r>
  <r>
    <x v="3"/>
    <x v="1"/>
    <x v="3"/>
    <n v="9960"/>
    <s v="CPR NOT OTHERWISE SPECIFIED"/>
    <x v="2"/>
    <n v="7"/>
    <n v="7"/>
    <n v="3071799"/>
    <n v="0"/>
    <n v="0"/>
    <n v="1"/>
  </r>
  <r>
    <x v="3"/>
    <x v="1"/>
    <x v="0"/>
    <n v="9960"/>
    <s v="CPR NOT OTHERWISE SPECIFIED"/>
    <x v="2"/>
    <n v="11"/>
    <n v="11"/>
    <n v="3235436"/>
    <n v="0"/>
    <n v="0"/>
    <n v="1"/>
  </r>
  <r>
    <x v="3"/>
    <x v="1"/>
    <x v="1"/>
    <n v="9960"/>
    <s v="CPR NOT OTHERWISE SPECIFIED"/>
    <x v="2"/>
    <n v="15"/>
    <n v="15"/>
    <n v="3384031"/>
    <n v="0"/>
    <n v="0"/>
    <n v="1"/>
  </r>
  <r>
    <x v="3"/>
    <x v="1"/>
    <x v="2"/>
    <n v="9960"/>
    <s v="CPR NOT OTHERWISE SPECIFIED"/>
    <x v="2"/>
    <n v="16"/>
    <n v="12"/>
    <n v="3508216"/>
    <n v="0"/>
    <n v="0"/>
    <n v="1.3"/>
  </r>
  <r>
    <x v="3"/>
    <x v="1"/>
    <x v="4"/>
    <n v="9960"/>
    <s v="CPR NOT OTHERWISE SPECIFIED"/>
    <x v="2"/>
    <n v="8"/>
    <n v="7"/>
    <n v="3671994"/>
    <n v="0"/>
    <n v="0"/>
    <n v="1.1000000000000001"/>
  </r>
  <r>
    <x v="9"/>
    <x v="0"/>
    <x v="3"/>
    <n v="9960"/>
    <s v="CPR NOT OTHERWISE SPECIFIED"/>
    <x v="2"/>
    <n v="1"/>
    <n v="1"/>
    <n v="648256"/>
    <n v="0"/>
    <n v="0"/>
    <n v="1"/>
  </r>
  <r>
    <x v="4"/>
    <x v="0"/>
    <x v="3"/>
    <n v="9960"/>
    <s v="CPR NOT OTHERWISE SPECIFIED"/>
    <x v="2"/>
    <n v="2"/>
    <n v="1"/>
    <n v="629152"/>
    <n v="0"/>
    <n v="0"/>
    <n v="2"/>
  </r>
  <r>
    <x v="4"/>
    <x v="0"/>
    <x v="0"/>
    <n v="9960"/>
    <s v="CPR NOT OTHERWISE SPECIFIED"/>
    <x v="2"/>
    <n v="1"/>
    <n v="1"/>
    <n v="657814"/>
    <n v="0"/>
    <n v="0"/>
    <n v="1"/>
  </r>
  <r>
    <x v="4"/>
    <x v="1"/>
    <x v="3"/>
    <n v="9960"/>
    <s v="CPR NOT OTHERWISE SPECIFIED"/>
    <x v="2"/>
    <n v="5"/>
    <n v="5"/>
    <n v="566529"/>
    <n v="0"/>
    <n v="0"/>
    <n v="1"/>
  </r>
  <r>
    <x v="4"/>
    <x v="1"/>
    <x v="0"/>
    <n v="9960"/>
    <s v="CPR NOT OTHERWISE SPECIFIED"/>
    <x v="2"/>
    <n v="1"/>
    <n v="1"/>
    <n v="596943"/>
    <n v="0"/>
    <n v="0"/>
    <n v="1"/>
  </r>
  <r>
    <x v="4"/>
    <x v="1"/>
    <x v="1"/>
    <n v="9960"/>
    <s v="CPR NOT OTHERWISE SPECIFIED"/>
    <x v="2"/>
    <n v="12"/>
    <n v="7"/>
    <n v="630964"/>
    <n v="0"/>
    <n v="0"/>
    <n v="1.7"/>
  </r>
  <r>
    <x v="4"/>
    <x v="1"/>
    <x v="2"/>
    <n v="9960"/>
    <s v="CPR NOT OTHERWISE SPECIFIED"/>
    <x v="2"/>
    <n v="32"/>
    <n v="17"/>
    <n v="672205"/>
    <n v="0"/>
    <n v="0"/>
    <n v="1.9"/>
  </r>
  <r>
    <x v="4"/>
    <x v="1"/>
    <x v="4"/>
    <n v="9960"/>
    <s v="CPR NOT OTHERWISE SPECIFIED"/>
    <x v="2"/>
    <n v="15"/>
    <n v="9"/>
    <n v="700063"/>
    <n v="0"/>
    <n v="0"/>
    <n v="1.7"/>
  </r>
  <r>
    <x v="5"/>
    <x v="0"/>
    <x v="3"/>
    <n v="9960"/>
    <s v="CPR NOT OTHERWISE SPECIFIED"/>
    <x v="2"/>
    <n v="4"/>
    <n v="4"/>
    <n v="673128"/>
    <n v="0"/>
    <n v="0"/>
    <n v="1"/>
  </r>
  <r>
    <x v="5"/>
    <x v="0"/>
    <x v="0"/>
    <n v="9960"/>
    <s v="CPR NOT OTHERWISE SPECIFIED"/>
    <x v="2"/>
    <n v="1"/>
    <n v="1"/>
    <n v="683319"/>
    <n v="0"/>
    <n v="0"/>
    <n v="1"/>
  </r>
  <r>
    <x v="5"/>
    <x v="0"/>
    <x v="1"/>
    <n v="9960"/>
    <s v="CPR NOT OTHERWISE SPECIFIED"/>
    <x v="2"/>
    <n v="3"/>
    <n v="2"/>
    <n v="689942"/>
    <n v="0"/>
    <n v="0"/>
    <n v="1.5"/>
  </r>
  <r>
    <x v="5"/>
    <x v="0"/>
    <x v="2"/>
    <n v="9960"/>
    <s v="CPR NOT OTHERWISE SPECIFIED"/>
    <x v="2"/>
    <n v="1"/>
    <n v="1"/>
    <n v="700673"/>
    <n v="0"/>
    <n v="0"/>
    <n v="1"/>
  </r>
  <r>
    <x v="5"/>
    <x v="0"/>
    <x v="4"/>
    <n v="9960"/>
    <s v="CPR NOT OTHERWISE SPECIFIED"/>
    <x v="2"/>
    <n v="4"/>
    <n v="3"/>
    <n v="715593"/>
    <n v="0"/>
    <n v="0"/>
    <n v="1.3"/>
  </r>
  <r>
    <x v="5"/>
    <x v="1"/>
    <x v="3"/>
    <n v="9960"/>
    <s v="CPR NOT OTHERWISE SPECIFIED"/>
    <x v="2"/>
    <n v="10"/>
    <n v="9"/>
    <n v="408535"/>
    <n v="0"/>
    <n v="0"/>
    <n v="1.1000000000000001"/>
  </r>
  <r>
    <x v="5"/>
    <x v="1"/>
    <x v="0"/>
    <n v="9960"/>
    <s v="CPR NOT OTHERWISE SPECIFIED"/>
    <x v="2"/>
    <n v="4"/>
    <n v="2"/>
    <n v="426867"/>
    <n v="0"/>
    <n v="0"/>
    <n v="2"/>
  </r>
  <r>
    <x v="5"/>
    <x v="1"/>
    <x v="1"/>
    <n v="9960"/>
    <s v="CPR NOT OTHERWISE SPECIFIED"/>
    <x v="2"/>
    <n v="34"/>
    <n v="21"/>
    <n v="441607"/>
    <n v="0"/>
    <n v="0.1"/>
    <n v="1.6"/>
  </r>
  <r>
    <x v="5"/>
    <x v="1"/>
    <x v="2"/>
    <n v="9960"/>
    <s v="CPR NOT OTHERWISE SPECIFIED"/>
    <x v="2"/>
    <n v="58"/>
    <n v="28"/>
    <n v="462700"/>
    <n v="0.1"/>
    <n v="0.1"/>
    <n v="2.1"/>
  </r>
  <r>
    <x v="5"/>
    <x v="1"/>
    <x v="4"/>
    <n v="9960"/>
    <s v="CPR NOT OTHERWISE SPECIFIED"/>
    <x v="2"/>
    <n v="59"/>
    <n v="26"/>
    <n v="481785"/>
    <n v="0.1"/>
    <n v="0.1"/>
    <n v="2.2999999999999998"/>
  </r>
  <r>
    <x v="3"/>
    <x v="1"/>
    <x v="0"/>
    <n v="9960"/>
    <s v="CPR NOT OTHERWISE SPECIFIED"/>
    <x v="2"/>
    <n v="1"/>
    <n v="1"/>
    <n v="79594"/>
    <n v="0"/>
    <n v="0"/>
    <n v="1"/>
  </r>
  <r>
    <x v="5"/>
    <x v="1"/>
    <x v="3"/>
    <n v="9960"/>
    <s v="CPR NOT OTHERWISE SPECIFIED"/>
    <x v="2"/>
    <n v="1"/>
    <n v="1"/>
    <n v="13439"/>
    <n v="0.1"/>
    <n v="0.1"/>
    <n v="1"/>
  </r>
  <r>
    <x v="5"/>
    <x v="1"/>
    <x v="0"/>
    <n v="9960"/>
    <s v="CPR NOT OTHERWISE SPECIFIED"/>
    <x v="2"/>
    <n v="1"/>
    <n v="1"/>
    <n v="13468"/>
    <n v="0.1"/>
    <n v="0.1"/>
    <n v="1"/>
  </r>
  <r>
    <x v="5"/>
    <x v="1"/>
    <x v="1"/>
    <n v="9960"/>
    <s v="CPR NOT OTHERWISE SPECIFIED"/>
    <x v="2"/>
    <n v="1"/>
    <n v="1"/>
    <n v="13386"/>
    <n v="0.1"/>
    <n v="0.1"/>
    <n v="1"/>
  </r>
  <r>
    <x v="5"/>
    <x v="1"/>
    <x v="4"/>
    <n v="9960"/>
    <s v="CPR NOT OTHERWISE SPECIFIED"/>
    <x v="2"/>
    <n v="1"/>
    <n v="1"/>
    <n v="13650"/>
    <n v="0.1"/>
    <n v="0.1"/>
    <n v="1"/>
  </r>
  <r>
    <x v="2"/>
    <x v="1"/>
    <x v="3"/>
    <n v="9960"/>
    <s v="CPR NOT OTHERWISE SPECIFIED"/>
    <x v="2"/>
    <n v="0"/>
    <n v="0"/>
    <n v="128971"/>
    <n v="0"/>
    <n v="0"/>
    <n v="1"/>
  </r>
  <r>
    <x v="3"/>
    <x v="0"/>
    <x v="3"/>
    <n v="9960"/>
    <s v="CPR NOT OTHERWISE SPECIFIED"/>
    <x v="2"/>
    <n v="0"/>
    <n v="0"/>
    <n v="107452"/>
    <n v="0"/>
    <n v="0"/>
    <n v="1"/>
  </r>
  <r>
    <x v="3"/>
    <x v="0"/>
    <x v="1"/>
    <n v="9960"/>
    <s v="CPR NOT OTHERWISE SPECIFIED"/>
    <x v="2"/>
    <n v="0"/>
    <n v="0"/>
    <n v="107733"/>
    <n v="0"/>
    <n v="0"/>
    <n v="1"/>
  </r>
  <r>
    <x v="3"/>
    <x v="1"/>
    <x v="0"/>
    <n v="9960"/>
    <s v="CPR NOT OTHERWISE SPECIFIED"/>
    <x v="2"/>
    <n v="0"/>
    <n v="0"/>
    <n v="99954"/>
    <n v="0"/>
    <n v="0"/>
    <n v="1"/>
  </r>
  <r>
    <x v="3"/>
    <x v="1"/>
    <x v="1"/>
    <n v="9960"/>
    <s v="CPR NOT OTHERWISE SPECIFIED"/>
    <x v="2"/>
    <n v="0"/>
    <n v="0"/>
    <n v="99502"/>
    <n v="0"/>
    <n v="0"/>
    <n v="1.3"/>
  </r>
  <r>
    <x v="3"/>
    <x v="1"/>
    <x v="2"/>
    <n v="9960"/>
    <s v="CPR NOT OTHERWISE SPECIFIED"/>
    <x v="2"/>
    <n v="0"/>
    <n v="0"/>
    <n v="98945"/>
    <n v="0"/>
    <n v="0"/>
    <n v="1"/>
  </r>
  <r>
    <x v="4"/>
    <x v="0"/>
    <x v="0"/>
    <n v="9960"/>
    <s v="CPR NOT OTHERWISE SPECIFIED"/>
    <x v="2"/>
    <n v="0"/>
    <n v="0"/>
    <n v="13378"/>
    <n v="0.1"/>
    <n v="0.1"/>
    <n v="1"/>
  </r>
  <r>
    <x v="4"/>
    <x v="1"/>
    <x v="2"/>
    <n v="9960"/>
    <s v="CPR NOT OTHERWISE SPECIFIED"/>
    <x v="2"/>
    <n v="0"/>
    <n v="0"/>
    <n v="10696"/>
    <n v="0.1"/>
    <n v="0.1"/>
    <n v="1"/>
  </r>
  <r>
    <x v="5"/>
    <x v="0"/>
    <x v="3"/>
    <n v="9960"/>
    <s v="CPR NOT OTHERWISE SPECIFIED"/>
    <x v="2"/>
    <n v="0"/>
    <n v="0"/>
    <n v="15899"/>
    <n v="0.1"/>
    <n v="0.1"/>
    <n v="1"/>
  </r>
  <r>
    <x v="5"/>
    <x v="1"/>
    <x v="1"/>
    <n v="9960"/>
    <s v="CPR NOT OTHERWISE SPECIFIED"/>
    <x v="2"/>
    <n v="0"/>
    <n v="0"/>
    <n v="9014"/>
    <n v="0.1"/>
    <n v="0.1"/>
    <n v="1"/>
  </r>
  <r>
    <x v="5"/>
    <x v="1"/>
    <x v="2"/>
    <n v="9960"/>
    <s v="CPR NOT OTHERWISE SPECIFIED"/>
    <x v="2"/>
    <n v="0"/>
    <n v="0"/>
    <n v="6421"/>
    <n v="0.3"/>
    <n v="0.3"/>
    <n v="1"/>
  </r>
  <r>
    <x v="0"/>
    <x v="1"/>
    <x v="1"/>
    <n v="9960"/>
    <s v="CPR NOT OTHERWISE SPECIFIED"/>
    <x v="2"/>
    <n v="1"/>
    <n v="1"/>
    <n v="19662"/>
    <n v="0.1"/>
    <n v="0.1"/>
    <n v="1"/>
  </r>
  <r>
    <x v="0"/>
    <x v="1"/>
    <x v="2"/>
    <n v="9960"/>
    <s v="CPR NOT OTHERWISE SPECIFIED"/>
    <x v="2"/>
    <n v="1"/>
    <n v="1"/>
    <n v="15397"/>
    <n v="0.1"/>
    <n v="0.1"/>
    <n v="1"/>
  </r>
  <r>
    <x v="6"/>
    <x v="0"/>
    <x v="0"/>
    <n v="9960"/>
    <s v="CPR NOT OTHERWISE SPECIFIED"/>
    <x v="2"/>
    <n v="1"/>
    <n v="1"/>
    <s v="&amp;nbsp;"/>
    <s v="&amp;nbsp;"/>
    <s v="&amp;nbsp;"/>
    <n v="1"/>
  </r>
  <r>
    <x v="1"/>
    <x v="1"/>
    <x v="4"/>
    <n v="9960"/>
    <s v="CPR NOT OTHERWISE SPECIFIED"/>
    <x v="2"/>
    <n v="1"/>
    <n v="1"/>
    <n v="37324"/>
    <n v="0"/>
    <n v="0"/>
    <n v="1"/>
  </r>
  <r>
    <x v="7"/>
    <x v="1"/>
    <x v="1"/>
    <n v="9960"/>
    <s v="CPR NOT OTHERWISE SPECIFIED"/>
    <x v="2"/>
    <n v="1"/>
    <n v="1"/>
    <n v="33168"/>
    <n v="0"/>
    <n v="0"/>
    <n v="1"/>
  </r>
  <r>
    <x v="7"/>
    <x v="1"/>
    <x v="2"/>
    <n v="9960"/>
    <s v="CPR NOT OTHERWISE SPECIFIED"/>
    <x v="2"/>
    <n v="2"/>
    <n v="1"/>
    <n v="27122"/>
    <n v="0"/>
    <n v="0.1"/>
    <n v="2"/>
  </r>
  <r>
    <x v="2"/>
    <x v="0"/>
    <x v="2"/>
    <n v="9960"/>
    <s v="CPR NOT OTHERWISE SPECIFIED"/>
    <x v="2"/>
    <n v="4"/>
    <n v="3"/>
    <n v="287011"/>
    <n v="0"/>
    <n v="0"/>
    <n v="1.3"/>
  </r>
  <r>
    <x v="2"/>
    <x v="1"/>
    <x v="0"/>
    <n v="9960"/>
    <s v="CPR NOT OTHERWISE SPECIFIED"/>
    <x v="2"/>
    <n v="2"/>
    <n v="2"/>
    <s v="&amp;nbsp;"/>
    <s v="&amp;nbsp;"/>
    <s v="&amp;nbsp;"/>
    <n v="1"/>
  </r>
  <r>
    <x v="2"/>
    <x v="1"/>
    <x v="1"/>
    <n v="9960"/>
    <s v="CPR NOT OTHERWISE SPECIFIED"/>
    <x v="2"/>
    <n v="3"/>
    <n v="3"/>
    <n v="327358"/>
    <n v="0"/>
    <n v="0"/>
    <n v="1"/>
  </r>
  <r>
    <x v="2"/>
    <x v="1"/>
    <x v="2"/>
    <n v="9960"/>
    <s v="CPR NOT OTHERWISE SPECIFIED"/>
    <x v="2"/>
    <n v="2"/>
    <n v="2"/>
    <n v="275118"/>
    <n v="0"/>
    <n v="0"/>
    <n v="1"/>
  </r>
  <r>
    <x v="3"/>
    <x v="0"/>
    <x v="0"/>
    <n v="9960"/>
    <s v="CPR NOT OTHERWISE SPECIFIED"/>
    <x v="2"/>
    <n v="2"/>
    <n v="2"/>
    <s v="&amp;nbsp;"/>
    <s v="&amp;nbsp;"/>
    <s v="&amp;nbsp;"/>
    <n v="1"/>
  </r>
  <r>
    <x v="3"/>
    <x v="0"/>
    <x v="2"/>
    <n v="9960"/>
    <s v="CPR NOT OTHERWISE SPECIFIED"/>
    <x v="2"/>
    <n v="3"/>
    <n v="3"/>
    <n v="331916"/>
    <n v="0"/>
    <n v="0"/>
    <n v="1"/>
  </r>
  <r>
    <x v="3"/>
    <x v="0"/>
    <x v="4"/>
    <n v="9960"/>
    <s v="CPR NOT OTHERWISE SPECIFIED"/>
    <x v="2"/>
    <n v="3"/>
    <n v="2"/>
    <n v="336006"/>
    <n v="0"/>
    <n v="0"/>
    <n v="1.5"/>
  </r>
  <r>
    <x v="3"/>
    <x v="1"/>
    <x v="0"/>
    <n v="9960"/>
    <s v="CPR NOT OTHERWISE SPECIFIED"/>
    <x v="2"/>
    <n v="7"/>
    <n v="7"/>
    <s v="&amp;nbsp;"/>
    <s v="&amp;nbsp;"/>
    <s v="&amp;nbsp;"/>
    <n v="1"/>
  </r>
  <r>
    <x v="3"/>
    <x v="1"/>
    <x v="1"/>
    <n v="9960"/>
    <s v="CPR NOT OTHERWISE SPECIFIED"/>
    <x v="2"/>
    <n v="9"/>
    <n v="7"/>
    <n v="338270"/>
    <n v="0"/>
    <n v="0"/>
    <n v="1.3"/>
  </r>
  <r>
    <x v="3"/>
    <x v="1"/>
    <x v="2"/>
    <n v="9960"/>
    <s v="CPR NOT OTHERWISE SPECIFIED"/>
    <x v="2"/>
    <n v="4"/>
    <n v="4"/>
    <n v="317489"/>
    <n v="0"/>
    <n v="0"/>
    <n v="1"/>
  </r>
  <r>
    <x v="3"/>
    <x v="1"/>
    <x v="4"/>
    <n v="9960"/>
    <s v="CPR NOT OTHERWISE SPECIFIED"/>
    <x v="2"/>
    <n v="2"/>
    <n v="2"/>
    <n v="313135"/>
    <n v="0"/>
    <n v="0"/>
    <n v="1"/>
  </r>
  <r>
    <x v="4"/>
    <x v="0"/>
    <x v="0"/>
    <n v="9960"/>
    <s v="CPR NOT OTHERWISE SPECIFIED"/>
    <x v="2"/>
    <n v="1"/>
    <n v="1"/>
    <s v="&amp;nbsp;"/>
    <s v="&amp;nbsp;"/>
    <s v="&amp;nbsp;"/>
    <n v="1"/>
  </r>
  <r>
    <x v="4"/>
    <x v="0"/>
    <x v="1"/>
    <n v="9960"/>
    <s v="CPR NOT OTHERWISE SPECIFIED"/>
    <x v="2"/>
    <n v="1"/>
    <n v="1"/>
    <n v="355080"/>
    <n v="0"/>
    <n v="0"/>
    <n v="1"/>
  </r>
  <r>
    <x v="4"/>
    <x v="0"/>
    <x v="2"/>
    <n v="9960"/>
    <s v="CPR NOT OTHERWISE SPECIFIED"/>
    <x v="2"/>
    <n v="2"/>
    <n v="2"/>
    <n v="390889"/>
    <n v="0"/>
    <n v="0"/>
    <n v="1"/>
  </r>
  <r>
    <x v="4"/>
    <x v="1"/>
    <x v="0"/>
    <n v="9960"/>
    <s v="CPR NOT OTHERWISE SPECIFIED"/>
    <x v="2"/>
    <n v="5"/>
    <n v="5"/>
    <s v="&amp;nbsp;"/>
    <s v="&amp;nbsp;"/>
    <s v="&amp;nbsp;"/>
    <n v="1"/>
  </r>
  <r>
    <x v="4"/>
    <x v="1"/>
    <x v="1"/>
    <n v="9960"/>
    <s v="CPR NOT OTHERWISE SPECIFIED"/>
    <x v="2"/>
    <n v="8"/>
    <n v="6"/>
    <n v="304141"/>
    <n v="0"/>
    <n v="0"/>
    <n v="1.3"/>
  </r>
  <r>
    <x v="4"/>
    <x v="1"/>
    <x v="2"/>
    <n v="9960"/>
    <s v="CPR NOT OTHERWISE SPECIFIED"/>
    <x v="2"/>
    <n v="4"/>
    <n v="3"/>
    <n v="331689"/>
    <n v="0"/>
    <n v="0"/>
    <n v="1.3"/>
  </r>
  <r>
    <x v="5"/>
    <x v="0"/>
    <x v="0"/>
    <n v="9960"/>
    <s v="CPR NOT OTHERWISE SPECIFIED"/>
    <x v="2"/>
    <n v="2"/>
    <n v="2"/>
    <s v="&amp;nbsp;"/>
    <s v="&amp;nbsp;"/>
    <s v="&amp;nbsp;"/>
    <n v="1"/>
  </r>
  <r>
    <x v="5"/>
    <x v="0"/>
    <x v="1"/>
    <n v="9960"/>
    <s v="CPR NOT OTHERWISE SPECIFIED"/>
    <x v="2"/>
    <n v="4"/>
    <n v="4"/>
    <n v="270032"/>
    <n v="0"/>
    <n v="0"/>
    <n v="1"/>
  </r>
  <r>
    <x v="5"/>
    <x v="0"/>
    <x v="4"/>
    <n v="9960"/>
    <s v="CPR NOT OTHERWISE SPECIFIED"/>
    <x v="2"/>
    <n v="1"/>
    <n v="1"/>
    <n v="331711"/>
    <n v="0"/>
    <n v="0"/>
    <n v="1"/>
  </r>
  <r>
    <x v="5"/>
    <x v="1"/>
    <x v="0"/>
    <n v="9960"/>
    <s v="CPR NOT OTHERWISE SPECIFIED"/>
    <x v="2"/>
    <n v="3"/>
    <n v="3"/>
    <s v="&amp;nbsp;"/>
    <s v="&amp;nbsp;"/>
    <s v="&amp;nbsp;"/>
    <n v="1"/>
  </r>
  <r>
    <x v="5"/>
    <x v="1"/>
    <x v="1"/>
    <n v="9960"/>
    <s v="CPR NOT OTHERWISE SPECIFIED"/>
    <x v="2"/>
    <n v="2"/>
    <n v="2"/>
    <n v="184194"/>
    <n v="0"/>
    <n v="0"/>
    <n v="1"/>
  </r>
  <r>
    <x v="5"/>
    <x v="1"/>
    <x v="2"/>
    <n v="9960"/>
    <s v="CPR NOT OTHERWISE SPECIFIED"/>
    <x v="2"/>
    <n v="6"/>
    <n v="5"/>
    <n v="203096"/>
    <n v="0"/>
    <n v="0"/>
    <n v="1.2"/>
  </r>
  <r>
    <x v="3"/>
    <x v="1"/>
    <x v="3"/>
    <n v="9960"/>
    <s v="CPR NOT OTHERWISE SPECIFIED"/>
    <x v="2"/>
    <n v="1"/>
    <n v="1"/>
    <n v="63303"/>
    <n v="0"/>
    <n v="0"/>
    <n v="1"/>
  </r>
  <r>
    <x v="5"/>
    <x v="1"/>
    <x v="2"/>
    <n v="9960"/>
    <s v="CPR NOT OTHERWISE SPECIFIED"/>
    <x v="2"/>
    <n v="1"/>
    <n v="1"/>
    <n v="10115"/>
    <n v="0.1"/>
    <n v="0.1"/>
    <n v="1"/>
  </r>
  <r>
    <x v="4"/>
    <x v="1"/>
    <x v="4"/>
    <n v="9960"/>
    <s v="CPR NOT OTHERWISE SPECIFIED"/>
    <x v="2"/>
    <n v="1"/>
    <n v="1"/>
    <n v="17389"/>
    <n v="0.1"/>
    <n v="0.1"/>
    <n v="1"/>
  </r>
  <r>
    <x v="3"/>
    <x v="1"/>
    <x v="3"/>
    <n v="9960"/>
    <s v="CPR NOT OTHERWISE SPECIFIED"/>
    <x v="2"/>
    <n v="1"/>
    <n v="1"/>
    <n v="68160"/>
    <n v="0"/>
    <n v="0"/>
    <n v="1"/>
  </r>
  <r>
    <x v="9"/>
    <x v="0"/>
    <x v="2"/>
    <n v="9960"/>
    <s v="CPR NOT OTHERWISE SPECIFIED"/>
    <x v="2"/>
    <n v="1"/>
    <n v="1"/>
    <n v="13883"/>
    <n v="0.1"/>
    <n v="0.1"/>
    <n v="1"/>
  </r>
  <r>
    <x v="2"/>
    <x v="1"/>
    <x v="3"/>
    <n v="9960"/>
    <s v="CPR NOT OTHERWISE SPECIFIED"/>
    <x v="2"/>
    <n v="1"/>
    <n v="1"/>
    <n v="69760"/>
    <n v="0"/>
    <n v="0"/>
    <n v="1"/>
  </r>
  <r>
    <x v="5"/>
    <x v="0"/>
    <x v="0"/>
    <n v="9960"/>
    <s v="CPR NOT OTHERWISE SPECIFIED"/>
    <x v="2"/>
    <n v="1"/>
    <n v="1"/>
    <n v="14408"/>
    <n v="0.1"/>
    <n v="0.1"/>
    <n v="1"/>
  </r>
  <r>
    <x v="7"/>
    <x v="1"/>
    <x v="0"/>
    <n v="9960"/>
    <s v="CPR NOT OTHERWISE SPECIFIED"/>
    <x v="2"/>
    <n v="1"/>
    <n v="1"/>
    <n v="8792"/>
    <n v="0.1"/>
    <n v="0.1"/>
    <n v="1"/>
  </r>
  <r>
    <x v="3"/>
    <x v="0"/>
    <x v="3"/>
    <n v="9960"/>
    <s v="CPR NOT OTHERWISE SPECIFIED"/>
    <x v="2"/>
    <n v="2"/>
    <n v="2"/>
    <n v="76426"/>
    <n v="0"/>
    <n v="0"/>
    <n v="1"/>
  </r>
  <r>
    <x v="3"/>
    <x v="0"/>
    <x v="2"/>
    <n v="9960"/>
    <s v="CPR NOT OTHERWISE SPECIFIED"/>
    <x v="2"/>
    <n v="1"/>
    <n v="1"/>
    <n v="76514"/>
    <n v="0"/>
    <n v="0"/>
    <n v="1"/>
  </r>
  <r>
    <x v="3"/>
    <x v="1"/>
    <x v="0"/>
    <n v="9960"/>
    <s v="CPR NOT OTHERWISE SPECIFIED"/>
    <x v="2"/>
    <n v="1"/>
    <n v="1"/>
    <n v="68458"/>
    <n v="0"/>
    <n v="0"/>
    <n v="1"/>
  </r>
  <r>
    <x v="2"/>
    <x v="0"/>
    <x v="1"/>
    <n v="9960"/>
    <s v="CPR NOT OTHERWISE SPECIFIED"/>
    <x v="2"/>
    <n v="1"/>
    <n v="1"/>
    <n v="32487"/>
    <n v="0"/>
    <n v="0"/>
    <n v="1"/>
  </r>
  <r>
    <x v="3"/>
    <x v="0"/>
    <x v="2"/>
    <n v="9960"/>
    <s v="CPR NOT OTHERWISE SPECIFIED"/>
    <x v="2"/>
    <n v="1"/>
    <n v="1"/>
    <n v="32679"/>
    <n v="0"/>
    <n v="0"/>
    <n v="1"/>
  </r>
  <r>
    <x v="3"/>
    <x v="1"/>
    <x v="0"/>
    <n v="9960"/>
    <s v="CPR NOT OTHERWISE SPECIFIED"/>
    <x v="2"/>
    <n v="1"/>
    <n v="1"/>
    <n v="31647"/>
    <n v="0"/>
    <n v="0"/>
    <n v="1"/>
  </r>
  <r>
    <x v="3"/>
    <x v="1"/>
    <x v="4"/>
    <n v="9960"/>
    <s v="CPR NOT OTHERWISE SPECIFIED"/>
    <x v="2"/>
    <n v="1"/>
    <n v="1"/>
    <n v="32556"/>
    <n v="0"/>
    <n v="0"/>
    <n v="1"/>
  </r>
  <r>
    <x v="2"/>
    <x v="0"/>
    <x v="0"/>
    <n v="9960"/>
    <s v="CPR NOT OTHERWISE SPECIFIED"/>
    <x v="2"/>
    <n v="8"/>
    <n v="5"/>
    <n v="525478"/>
    <n v="0"/>
    <n v="0"/>
    <n v="1.6"/>
  </r>
  <r>
    <x v="2"/>
    <x v="0"/>
    <x v="1"/>
    <n v="9960"/>
    <s v="CPR NOT OTHERWISE SPECIFIED"/>
    <x v="2"/>
    <n v="3"/>
    <n v="2"/>
    <n v="528866"/>
    <n v="0"/>
    <n v="0"/>
    <n v="1.5"/>
  </r>
  <r>
    <x v="3"/>
    <x v="0"/>
    <x v="4"/>
    <n v="9960"/>
    <s v="CPR NOT OTHERWISE SPECIFIED"/>
    <x v="2"/>
    <n v="5"/>
    <n v="3"/>
    <n v="485848"/>
    <n v="0"/>
    <n v="0"/>
    <n v="1.7"/>
  </r>
  <r>
    <x v="3"/>
    <x v="1"/>
    <x v="3"/>
    <n v="9960"/>
    <s v="CPR NOT OTHERWISE SPECIFIED"/>
    <x v="2"/>
    <n v="107"/>
    <n v="84"/>
    <n v="406678"/>
    <n v="0.2"/>
    <n v="0.3"/>
    <n v="1.3"/>
  </r>
  <r>
    <x v="5"/>
    <x v="1"/>
    <x v="2"/>
    <n v="9960"/>
    <s v="CPR NOT OTHERWISE SPECIFIED"/>
    <x v="2"/>
    <n v="25"/>
    <n v="20"/>
    <n v="64433"/>
    <n v="0.3"/>
    <n v="0.4"/>
    <n v="1.3"/>
  </r>
  <r>
    <x v="6"/>
    <x v="1"/>
    <x v="0"/>
    <n v="9960"/>
    <s v="CPR NOT OTHERWISE SPECIFIED"/>
    <x v="2"/>
    <n v="3"/>
    <n v="1"/>
    <n v="132966"/>
    <n v="0"/>
    <n v="0"/>
    <n v="3"/>
  </r>
  <r>
    <x v="6"/>
    <x v="1"/>
    <x v="1"/>
    <n v="9960"/>
    <s v="CPR NOT OTHERWISE SPECIFIED"/>
    <x v="2"/>
    <n v="1"/>
    <n v="1"/>
    <n v="131758"/>
    <n v="0"/>
    <n v="0"/>
    <n v="1"/>
  </r>
  <r>
    <x v="7"/>
    <x v="1"/>
    <x v="0"/>
    <n v="9960"/>
    <s v="CPR NOT OTHERWISE SPECIFIED"/>
    <x v="2"/>
    <n v="1"/>
    <n v="1"/>
    <n v="58616"/>
    <n v="0"/>
    <n v="0"/>
    <n v="1"/>
  </r>
  <r>
    <x v="2"/>
    <x v="0"/>
    <x v="2"/>
    <n v="9960"/>
    <s v="CPR NOT OTHERWISE SPECIFIED"/>
    <x v="2"/>
    <n v="5"/>
    <n v="4"/>
    <n v="528916"/>
    <n v="0"/>
    <n v="0"/>
    <n v="1.3"/>
  </r>
  <r>
    <x v="4"/>
    <x v="0"/>
    <x v="2"/>
    <n v="9960"/>
    <s v="CPR NOT OTHERWISE SPECIFIED"/>
    <x v="2"/>
    <n v="17"/>
    <n v="8"/>
    <n v="116261"/>
    <n v="0.1"/>
    <n v="0.1"/>
    <n v="2.1"/>
  </r>
  <r>
    <x v="4"/>
    <x v="1"/>
    <x v="4"/>
    <n v="9960"/>
    <s v="CPR NOT OTHERWISE SPECIFIED"/>
    <x v="2"/>
    <n v="26"/>
    <n v="19"/>
    <n v="108890"/>
    <n v="0.2"/>
    <n v="0.2"/>
    <n v="1.4"/>
  </r>
  <r>
    <x v="0"/>
    <x v="0"/>
    <x v="1"/>
    <n v="9960"/>
    <s v="CPR NOT OTHERWISE SPECIFIED"/>
    <x v="2"/>
    <n v="1"/>
    <n v="1"/>
    <n v="37337"/>
    <n v="0"/>
    <n v="0"/>
    <n v="1"/>
  </r>
  <r>
    <x v="7"/>
    <x v="1"/>
    <x v="3"/>
    <n v="9960"/>
    <s v="CPR NOT OTHERWISE SPECIFIED"/>
    <x v="2"/>
    <n v="3"/>
    <n v="3"/>
    <n v="54807"/>
    <n v="0.1"/>
    <n v="0.1"/>
    <n v="1"/>
  </r>
  <r>
    <x v="2"/>
    <x v="0"/>
    <x v="4"/>
    <n v="9960"/>
    <s v="CPR NOT OTHERWISE SPECIFIED"/>
    <x v="2"/>
    <n v="1"/>
    <n v="1"/>
    <n v="522613"/>
    <n v="0"/>
    <n v="0"/>
    <n v="1"/>
  </r>
  <r>
    <x v="2"/>
    <x v="1"/>
    <x v="3"/>
    <n v="9960"/>
    <s v="CPR NOT OTHERWISE SPECIFIED"/>
    <x v="2"/>
    <n v="27"/>
    <n v="21"/>
    <n v="476043"/>
    <n v="0"/>
    <n v="0.1"/>
    <n v="1.3"/>
  </r>
  <r>
    <x v="2"/>
    <x v="1"/>
    <x v="2"/>
    <n v="9960"/>
    <s v="CPR NOT OTHERWISE SPECIFIED"/>
    <x v="2"/>
    <n v="11"/>
    <n v="7"/>
    <n v="486722"/>
    <n v="0"/>
    <n v="0"/>
    <n v="1.6"/>
  </r>
  <r>
    <x v="9"/>
    <x v="1"/>
    <x v="3"/>
    <n v="9960"/>
    <s v="CPR NOT OTHERWISE SPECIFIED"/>
    <x v="2"/>
    <n v="2"/>
    <n v="1"/>
    <n v="109016"/>
    <n v="0"/>
    <n v="0"/>
    <n v="2"/>
  </r>
  <r>
    <x v="5"/>
    <x v="0"/>
    <x v="2"/>
    <n v="9960"/>
    <s v="CPR NOT OTHERWISE SPECIFIED"/>
    <x v="2"/>
    <n v="24"/>
    <n v="14"/>
    <n v="84910"/>
    <n v="0.2"/>
    <n v="0.3"/>
    <n v="1.7"/>
  </r>
  <r>
    <x v="5"/>
    <x v="1"/>
    <x v="1"/>
    <n v="9960"/>
    <s v="CPR NOT OTHERWISE SPECIFIED"/>
    <x v="2"/>
    <n v="25"/>
    <n v="20"/>
    <n v="62446"/>
    <n v="0.3"/>
    <n v="0.4"/>
    <n v="1.3"/>
  </r>
  <r>
    <x v="5"/>
    <x v="1"/>
    <x v="4"/>
    <n v="9960"/>
    <s v="CPR NOT OTHERWISE SPECIFIED"/>
    <x v="2"/>
    <n v="9"/>
    <n v="9"/>
    <n v="68025"/>
    <n v="0.1"/>
    <n v="0.1"/>
    <n v="1"/>
  </r>
  <r>
    <x v="2"/>
    <x v="0"/>
    <x v="3"/>
    <n v="9960"/>
    <s v="CPR NOT OTHERWISE SPECIFIED"/>
    <x v="2"/>
    <n v="16"/>
    <n v="14"/>
    <n v="509674"/>
    <n v="0"/>
    <n v="0"/>
    <n v="1.1000000000000001"/>
  </r>
  <r>
    <x v="2"/>
    <x v="1"/>
    <x v="0"/>
    <n v="9960"/>
    <s v="CPR NOT OTHERWISE SPECIFIED"/>
    <x v="2"/>
    <n v="20"/>
    <n v="14"/>
    <n v="492606"/>
    <n v="0"/>
    <n v="0"/>
    <n v="1.4"/>
  </r>
  <r>
    <x v="2"/>
    <x v="1"/>
    <x v="1"/>
    <n v="9960"/>
    <s v="CPR NOT OTHERWISE SPECIFIED"/>
    <x v="2"/>
    <n v="7"/>
    <n v="7"/>
    <n v="493027"/>
    <n v="0"/>
    <n v="0"/>
    <n v="1"/>
  </r>
  <r>
    <x v="9"/>
    <x v="0"/>
    <x v="0"/>
    <n v="9960"/>
    <s v="CPR NOT OTHERWISE SPECIFIED"/>
    <x v="2"/>
    <n v="1"/>
    <n v="1"/>
    <n v="108772"/>
    <n v="0"/>
    <n v="0"/>
    <n v="1"/>
  </r>
  <r>
    <x v="9"/>
    <x v="0"/>
    <x v="1"/>
    <n v="9960"/>
    <s v="CPR NOT OTHERWISE SPECIFIED"/>
    <x v="2"/>
    <n v="1"/>
    <n v="1"/>
    <n v="107277"/>
    <n v="0"/>
    <n v="0"/>
    <n v="1"/>
  </r>
  <r>
    <x v="5"/>
    <x v="0"/>
    <x v="0"/>
    <n v="9960"/>
    <s v="CPR NOT OTHERWISE SPECIFIED"/>
    <x v="2"/>
    <n v="40"/>
    <n v="31"/>
    <n v="82201"/>
    <n v="0.4"/>
    <n v="0.5"/>
    <n v="1.3"/>
  </r>
  <r>
    <x v="5"/>
    <x v="0"/>
    <x v="1"/>
    <n v="9960"/>
    <s v="CPR NOT OTHERWISE SPECIFIED"/>
    <x v="2"/>
    <n v="23"/>
    <n v="19"/>
    <n v="82732"/>
    <n v="0.2"/>
    <n v="0.3"/>
    <n v="1.2"/>
  </r>
  <r>
    <x v="5"/>
    <x v="0"/>
    <x v="4"/>
    <n v="9960"/>
    <s v="CPR NOT OTHERWISE SPECIFIED"/>
    <x v="2"/>
    <n v="30"/>
    <n v="21"/>
    <n v="89104"/>
    <n v="0.2"/>
    <n v="0.3"/>
    <n v="1.4"/>
  </r>
  <r>
    <x v="0"/>
    <x v="0"/>
    <x v="3"/>
    <n v="9960"/>
    <s v="CPR NOT OTHERWISE SPECIFIED"/>
    <x v="2"/>
    <n v="2"/>
    <n v="2"/>
    <n v="33617"/>
    <n v="0.1"/>
    <n v="0.1"/>
    <n v="1"/>
  </r>
  <r>
    <x v="0"/>
    <x v="1"/>
    <x v="0"/>
    <n v="9960"/>
    <s v="CPR NOT OTHERWISE SPECIFIED"/>
    <x v="2"/>
    <n v="12"/>
    <n v="7"/>
    <n v="38092"/>
    <n v="0.2"/>
    <n v="0.3"/>
    <n v="1.7"/>
  </r>
  <r>
    <x v="0"/>
    <x v="1"/>
    <x v="1"/>
    <n v="9960"/>
    <s v="CPR NOT OTHERWISE SPECIFIED"/>
    <x v="2"/>
    <n v="4"/>
    <n v="3"/>
    <n v="38882"/>
    <n v="0.1"/>
    <n v="0.1"/>
    <n v="1.3"/>
  </r>
  <r>
    <x v="1"/>
    <x v="0"/>
    <x v="1"/>
    <n v="9960"/>
    <s v="CPR NOT OTHERWISE SPECIFIED"/>
    <x v="2"/>
    <n v="2"/>
    <n v="1"/>
    <n v="112893"/>
    <n v="0"/>
    <n v="0"/>
    <n v="2"/>
  </r>
  <r>
    <x v="1"/>
    <x v="1"/>
    <x v="3"/>
    <n v="9960"/>
    <s v="CPR NOT OTHERWISE SPECIFIED"/>
    <x v="2"/>
    <n v="2"/>
    <n v="2"/>
    <n v="108884"/>
    <n v="0"/>
    <n v="0"/>
    <n v="1"/>
  </r>
  <r>
    <x v="8"/>
    <x v="1"/>
    <x v="3"/>
    <n v="9960"/>
    <s v="CPR NOT OTHERWISE SPECIFIED"/>
    <x v="2"/>
    <n v="5"/>
    <n v="2"/>
    <n v="57052"/>
    <n v="0"/>
    <n v="0.1"/>
    <n v="2.5"/>
  </r>
  <r>
    <x v="2"/>
    <x v="1"/>
    <x v="4"/>
    <n v="9960"/>
    <s v="CPR NOT OTHERWISE SPECIFIED"/>
    <x v="2"/>
    <n v="6"/>
    <n v="6"/>
    <n v="472781"/>
    <n v="0"/>
    <n v="0"/>
    <n v="1"/>
  </r>
  <r>
    <x v="3"/>
    <x v="1"/>
    <x v="2"/>
    <n v="9960"/>
    <s v="CPR NOT OTHERWISE SPECIFIED"/>
    <x v="2"/>
    <n v="25"/>
    <n v="20"/>
    <n v="439256"/>
    <n v="0"/>
    <n v="0.1"/>
    <n v="1.3"/>
  </r>
  <r>
    <x v="9"/>
    <x v="1"/>
    <x v="0"/>
    <n v="9960"/>
    <s v="CPR NOT OTHERWISE SPECIFIED"/>
    <x v="2"/>
    <n v="1"/>
    <n v="1"/>
    <n v="113775"/>
    <n v="0"/>
    <n v="0"/>
    <n v="1"/>
  </r>
  <r>
    <x v="9"/>
    <x v="1"/>
    <x v="4"/>
    <n v="9960"/>
    <s v="CPR NOT OTHERWISE SPECIFIED"/>
    <x v="2"/>
    <n v="3"/>
    <n v="2"/>
    <n v="112083"/>
    <n v="0"/>
    <n v="0"/>
    <n v="1.5"/>
  </r>
  <r>
    <x v="5"/>
    <x v="1"/>
    <x v="3"/>
    <n v="9960"/>
    <s v="CPR NOT OTHERWISE SPECIFIED"/>
    <x v="2"/>
    <n v="102"/>
    <n v="79"/>
    <n v="59124"/>
    <n v="1.3"/>
    <n v="1.7"/>
    <n v="1.3"/>
  </r>
  <r>
    <x v="0"/>
    <x v="0"/>
    <x v="0"/>
    <n v="9960"/>
    <s v="CPR NOT OTHERWISE SPECIFIED"/>
    <x v="2"/>
    <n v="3"/>
    <n v="2"/>
    <n v="36478"/>
    <n v="0.1"/>
    <n v="0.1"/>
    <n v="1.5"/>
  </r>
  <r>
    <x v="6"/>
    <x v="0"/>
    <x v="3"/>
    <n v="9960"/>
    <s v="CPR NOT OTHERWISE SPECIFIED"/>
    <x v="2"/>
    <n v="6"/>
    <n v="4"/>
    <n v="123653"/>
    <n v="0"/>
    <n v="0"/>
    <n v="1.5"/>
  </r>
  <r>
    <x v="7"/>
    <x v="1"/>
    <x v="2"/>
    <n v="9960"/>
    <s v="CPR NOT OTHERWISE SPECIFIED"/>
    <x v="2"/>
    <n v="1"/>
    <n v="1"/>
    <n v="59843"/>
    <n v="0"/>
    <n v="0"/>
    <n v="1"/>
  </r>
  <r>
    <x v="8"/>
    <x v="0"/>
    <x v="0"/>
    <n v="9960"/>
    <s v="CPR NOT OTHERWISE SPECIFIED"/>
    <x v="2"/>
    <n v="2"/>
    <n v="2"/>
    <n v="57097"/>
    <n v="0"/>
    <n v="0"/>
    <n v="1"/>
  </r>
  <r>
    <x v="3"/>
    <x v="0"/>
    <x v="3"/>
    <n v="9960"/>
    <s v="CPR NOT OTHERWISE SPECIFIED"/>
    <x v="2"/>
    <n v="48"/>
    <n v="37"/>
    <n v="444401"/>
    <n v="0.1"/>
    <n v="0.1"/>
    <n v="1.3"/>
  </r>
  <r>
    <x v="3"/>
    <x v="0"/>
    <x v="2"/>
    <n v="9960"/>
    <s v="CPR NOT OTHERWISE SPECIFIED"/>
    <x v="2"/>
    <n v="8"/>
    <n v="6"/>
    <n v="479057"/>
    <n v="0"/>
    <n v="0"/>
    <n v="1.3"/>
  </r>
  <r>
    <x v="3"/>
    <x v="1"/>
    <x v="0"/>
    <n v="9960"/>
    <s v="CPR NOT OTHERWISE SPECIFIED"/>
    <x v="2"/>
    <n v="63"/>
    <n v="49"/>
    <n v="424714"/>
    <n v="0.1"/>
    <n v="0.1"/>
    <n v="1.3"/>
  </r>
  <r>
    <x v="3"/>
    <x v="1"/>
    <x v="1"/>
    <n v="9960"/>
    <s v="CPR NOT OTHERWISE SPECIFIED"/>
    <x v="2"/>
    <n v="56"/>
    <n v="40"/>
    <n v="434085"/>
    <n v="0.1"/>
    <n v="0.1"/>
    <n v="1.4"/>
  </r>
  <r>
    <x v="4"/>
    <x v="0"/>
    <x v="0"/>
    <n v="9960"/>
    <s v="CPR NOT OTHERWISE SPECIFIED"/>
    <x v="2"/>
    <n v="28"/>
    <n v="21"/>
    <n v="112339"/>
    <n v="0.2"/>
    <n v="0.2"/>
    <n v="1.3"/>
  </r>
  <r>
    <x v="4"/>
    <x v="0"/>
    <x v="1"/>
    <n v="9960"/>
    <s v="CPR NOT OTHERWISE SPECIFIED"/>
    <x v="2"/>
    <n v="12"/>
    <n v="10"/>
    <n v="111782"/>
    <n v="0.1"/>
    <n v="0.1"/>
    <n v="1.2"/>
  </r>
  <r>
    <x v="4"/>
    <x v="0"/>
    <x v="4"/>
    <n v="9960"/>
    <s v="CPR NOT OTHERWISE SPECIFIED"/>
    <x v="2"/>
    <n v="6"/>
    <n v="4"/>
    <n v="123062"/>
    <n v="0"/>
    <n v="0"/>
    <n v="1.5"/>
  </r>
  <r>
    <x v="0"/>
    <x v="1"/>
    <x v="3"/>
    <n v="9960"/>
    <s v="CPR NOT OTHERWISE SPECIFIED"/>
    <x v="2"/>
    <n v="7"/>
    <n v="5"/>
    <n v="35660"/>
    <n v="0.1"/>
    <n v="0.2"/>
    <n v="1.4"/>
  </r>
  <r>
    <x v="6"/>
    <x v="1"/>
    <x v="3"/>
    <n v="9960"/>
    <s v="CPR NOT OTHERWISE SPECIFIED"/>
    <x v="2"/>
    <n v="3"/>
    <n v="1"/>
    <n v="128400"/>
    <n v="0"/>
    <n v="0"/>
    <n v="3"/>
  </r>
  <r>
    <x v="1"/>
    <x v="1"/>
    <x v="0"/>
    <n v="9960"/>
    <s v="CPR NOT OTHERWISE SPECIFIED"/>
    <x v="2"/>
    <n v="4"/>
    <n v="2"/>
    <n v="115681"/>
    <n v="0"/>
    <n v="0"/>
    <n v="2"/>
  </r>
  <r>
    <x v="1"/>
    <x v="1"/>
    <x v="1"/>
    <n v="9960"/>
    <s v="CPR NOT OTHERWISE SPECIFIED"/>
    <x v="2"/>
    <n v="1"/>
    <n v="1"/>
    <n v="116587"/>
    <n v="0"/>
    <n v="0"/>
    <n v="1"/>
  </r>
  <r>
    <x v="7"/>
    <x v="0"/>
    <x v="0"/>
    <n v="9960"/>
    <s v="CPR NOT OTHERWISE SPECIFIED"/>
    <x v="2"/>
    <n v="1"/>
    <n v="1"/>
    <n v="60960"/>
    <n v="0"/>
    <n v="0"/>
    <n v="1"/>
  </r>
  <r>
    <x v="8"/>
    <x v="0"/>
    <x v="3"/>
    <n v="9960"/>
    <s v="CPR NOT OTHERWISE SPECIFIED"/>
    <x v="2"/>
    <n v="1"/>
    <n v="1"/>
    <n v="53968"/>
    <n v="0"/>
    <n v="0"/>
    <n v="1"/>
  </r>
  <r>
    <x v="8"/>
    <x v="1"/>
    <x v="1"/>
    <n v="9960"/>
    <s v="CPR NOT OTHERWISE SPECIFIED"/>
    <x v="2"/>
    <n v="3"/>
    <n v="2"/>
    <n v="61058"/>
    <n v="0"/>
    <n v="0"/>
    <n v="1.5"/>
  </r>
  <r>
    <x v="3"/>
    <x v="0"/>
    <x v="0"/>
    <n v="9960"/>
    <s v="CPR NOT OTHERWISE SPECIFIED"/>
    <x v="2"/>
    <n v="36"/>
    <n v="31"/>
    <n v="462693"/>
    <n v="0.1"/>
    <n v="0.1"/>
    <n v="1.2"/>
  </r>
  <r>
    <x v="3"/>
    <x v="0"/>
    <x v="1"/>
    <n v="9960"/>
    <s v="CPR NOT OTHERWISE SPECIFIED"/>
    <x v="2"/>
    <n v="9"/>
    <n v="7"/>
    <n v="472324"/>
    <n v="0"/>
    <n v="0"/>
    <n v="1.3"/>
  </r>
  <r>
    <x v="3"/>
    <x v="1"/>
    <x v="4"/>
    <n v="9960"/>
    <s v="CPR NOT OTHERWISE SPECIFIED"/>
    <x v="2"/>
    <n v="18"/>
    <n v="18"/>
    <n v="442966"/>
    <n v="0"/>
    <n v="0"/>
    <n v="1"/>
  </r>
  <r>
    <x v="4"/>
    <x v="1"/>
    <x v="3"/>
    <n v="9960"/>
    <s v="CPR NOT OTHERWISE SPECIFIED"/>
    <x v="2"/>
    <n v="72"/>
    <n v="50"/>
    <n v="99196"/>
    <n v="0.5"/>
    <n v="0.7"/>
    <n v="1.4"/>
  </r>
  <r>
    <x v="4"/>
    <x v="1"/>
    <x v="2"/>
    <n v="9960"/>
    <s v="CPR NOT OTHERWISE SPECIFIED"/>
    <x v="2"/>
    <n v="23"/>
    <n v="17"/>
    <n v="103501"/>
    <n v="0.2"/>
    <n v="0.2"/>
    <n v="1.4"/>
  </r>
  <r>
    <x v="4"/>
    <x v="0"/>
    <x v="3"/>
    <n v="9960"/>
    <s v="CPR NOT OTHERWISE SPECIFIED"/>
    <x v="2"/>
    <n v="37"/>
    <n v="27"/>
    <n v="110163"/>
    <n v="0.2"/>
    <n v="0.3"/>
    <n v="1.4"/>
  </r>
  <r>
    <x v="4"/>
    <x v="1"/>
    <x v="0"/>
    <n v="9960"/>
    <s v="CPR NOT OTHERWISE SPECIFIED"/>
    <x v="2"/>
    <n v="48"/>
    <n v="38"/>
    <n v="100588"/>
    <n v="0.4"/>
    <n v="0.5"/>
    <n v="1.3"/>
  </r>
  <r>
    <x v="4"/>
    <x v="1"/>
    <x v="1"/>
    <n v="9960"/>
    <s v="CPR NOT OTHERWISE SPECIFIED"/>
    <x v="2"/>
    <n v="35"/>
    <n v="26"/>
    <n v="99623"/>
    <n v="0.3"/>
    <n v="0.4"/>
    <n v="1.3"/>
  </r>
  <r>
    <x v="5"/>
    <x v="0"/>
    <x v="3"/>
    <n v="9960"/>
    <s v="CPR NOT OTHERWISE SPECIFIED"/>
    <x v="2"/>
    <n v="74"/>
    <n v="58"/>
    <n v="79176"/>
    <n v="0.7"/>
    <n v="0.9"/>
    <n v="1.3"/>
  </r>
  <r>
    <x v="5"/>
    <x v="1"/>
    <x v="0"/>
    <n v="9960"/>
    <s v="CPR NOT OTHERWISE SPECIFIED"/>
    <x v="2"/>
    <n v="53"/>
    <n v="41"/>
    <n v="61808"/>
    <n v="0.7"/>
    <n v="0.9"/>
    <n v="1.3"/>
  </r>
  <r>
    <x v="0"/>
    <x v="1"/>
    <x v="0"/>
    <n v="9960"/>
    <s v="CPR NOT OTHERWISE SPECIFIED"/>
    <x v="2"/>
    <n v="1"/>
    <n v="1"/>
    <n v="2013"/>
    <n v="0.5"/>
    <n v="0.5"/>
    <n v="1"/>
  </r>
  <r>
    <x v="6"/>
    <x v="0"/>
    <x v="4"/>
    <n v="9960"/>
    <s v="CPR NOT OTHERWISE SPECIFIED"/>
    <x v="2"/>
    <n v="1"/>
    <n v="1"/>
    <n v="18618"/>
    <n v="0.1"/>
    <n v="0.1"/>
    <n v="1"/>
  </r>
  <r>
    <x v="2"/>
    <x v="1"/>
    <x v="1"/>
    <n v="9960"/>
    <s v="CPR NOT OTHERWISE SPECIFIED"/>
    <x v="2"/>
    <n v="1"/>
    <n v="1"/>
    <n v="82231"/>
    <n v="0"/>
    <n v="0"/>
    <n v="1"/>
  </r>
  <r>
    <x v="2"/>
    <x v="1"/>
    <x v="2"/>
    <n v="9960"/>
    <s v="CPR NOT OTHERWISE SPECIFIED"/>
    <x v="2"/>
    <n v="1"/>
    <n v="1"/>
    <n v="137560"/>
    <n v="0"/>
    <n v="0"/>
    <n v="1"/>
  </r>
  <r>
    <x v="3"/>
    <x v="1"/>
    <x v="4"/>
    <n v="9960"/>
    <s v="CPR NOT OTHERWISE SPECIFIED"/>
    <x v="2"/>
    <n v="1"/>
    <n v="1"/>
    <n v="89616"/>
    <n v="0"/>
    <n v="0"/>
    <n v="1"/>
  </r>
  <r>
    <x v="4"/>
    <x v="0"/>
    <x v="4"/>
    <n v="9960"/>
    <s v="CPR NOT OTHERWISE SPECIFIED"/>
    <x v="2"/>
    <n v="1"/>
    <n v="1"/>
    <n v="11804"/>
    <n v="0.1"/>
    <n v="0.1"/>
    <n v="1"/>
  </r>
  <r>
    <x v="5"/>
    <x v="0"/>
    <x v="1"/>
    <n v="9960"/>
    <s v="CPR NOT OTHERWISE SPECIFIED"/>
    <x v="2"/>
    <n v="1"/>
    <n v="1"/>
    <n v="13713"/>
    <n v="0.1"/>
    <n v="0.1"/>
    <n v="1"/>
  </r>
  <r>
    <x v="5"/>
    <x v="0"/>
    <x v="4"/>
    <n v="9960"/>
    <s v="CPR NOT OTHERWISE SPECIFIED"/>
    <x v="2"/>
    <n v="2"/>
    <n v="2"/>
    <n v="10950"/>
    <n v="0.2"/>
    <n v="0.2"/>
    <n v="1"/>
  </r>
  <r>
    <x v="5"/>
    <x v="1"/>
    <x v="4"/>
    <n v="9960"/>
    <s v="CPR NOT OTHERWISE SPECIFIED"/>
    <x v="2"/>
    <n v="5"/>
    <n v="4"/>
    <n v="7163"/>
    <n v="0.6"/>
    <n v="0.7"/>
    <n v="1.2"/>
  </r>
</pivotCacheRecords>
</file>

<file path=xl/pivotCache/pivotCacheRecords4.xml><?xml version="1.0" encoding="utf-8"?>
<pivotCacheRecords xmlns="http://schemas.openxmlformats.org/spreadsheetml/2006/main" xmlns:r="http://schemas.openxmlformats.org/officeDocument/2006/relationships" count="1130">
  <r>
    <x v="0"/>
    <x v="0"/>
    <x v="0"/>
    <n v="9960"/>
    <s v="CPR NOT OTHERWISE SPECIFIED"/>
    <x v="0"/>
    <n v="3"/>
    <n v="1"/>
    <n v="9002"/>
    <n v="0.1"/>
    <n v="0.3"/>
    <n v="3"/>
  </r>
  <r>
    <x v="0"/>
    <x v="0"/>
    <x v="1"/>
    <n v="9960"/>
    <s v="CPR NOT OTHERWISE SPECIFIED"/>
    <x v="0"/>
    <n v="2"/>
    <n v="1"/>
    <n v="8923"/>
    <n v="0.1"/>
    <n v="0.2"/>
    <n v="2"/>
  </r>
  <r>
    <x v="0"/>
    <x v="0"/>
    <x v="2"/>
    <n v="9960"/>
    <s v="CPR NOT OTHERWISE SPECIFIED"/>
    <x v="0"/>
    <n v="3"/>
    <n v="2"/>
    <n v="8367"/>
    <n v="0.2"/>
    <n v="0.4"/>
    <n v="1.5"/>
  </r>
  <r>
    <x v="0"/>
    <x v="1"/>
    <x v="1"/>
    <n v="9960"/>
    <s v="CPR NOT OTHERWISE SPECIFIED"/>
    <x v="0"/>
    <n v="3"/>
    <n v="2"/>
    <n v="9218"/>
    <n v="0.2"/>
    <n v="0.3"/>
    <n v="1.5"/>
  </r>
  <r>
    <x v="1"/>
    <x v="0"/>
    <x v="2"/>
    <n v="9960"/>
    <s v="CPR NOT OTHERWISE SPECIFIED"/>
    <x v="0"/>
    <n v="1"/>
    <n v="1"/>
    <n v="22644"/>
    <n v="0"/>
    <n v="0"/>
    <n v="1"/>
  </r>
  <r>
    <x v="1"/>
    <x v="1"/>
    <x v="0"/>
    <n v="9960"/>
    <s v="CPR NOT OTHERWISE SPECIFIED"/>
    <x v="0"/>
    <n v="1"/>
    <n v="1"/>
    <n v="24438"/>
    <n v="0"/>
    <n v="0"/>
    <n v="1"/>
  </r>
  <r>
    <x v="2"/>
    <x v="0"/>
    <x v="1"/>
    <n v="9960"/>
    <s v="CPR NOT OTHERWISE SPECIFIED"/>
    <x v="0"/>
    <n v="1"/>
    <n v="1"/>
    <n v="142780"/>
    <n v="0"/>
    <n v="0"/>
    <n v="1"/>
  </r>
  <r>
    <x v="2"/>
    <x v="0"/>
    <x v="2"/>
    <n v="9960"/>
    <s v="CPR NOT OTHERWISE SPECIFIED"/>
    <x v="0"/>
    <n v="4"/>
    <n v="3"/>
    <n v="135406"/>
    <n v="0"/>
    <n v="0"/>
    <n v="1.3"/>
  </r>
  <r>
    <x v="2"/>
    <x v="1"/>
    <x v="0"/>
    <n v="9960"/>
    <s v="CPR NOT OTHERWISE SPECIFIED"/>
    <x v="0"/>
    <n v="2"/>
    <n v="2"/>
    <n v="123708"/>
    <n v="0"/>
    <n v="0"/>
    <n v="1"/>
  </r>
  <r>
    <x v="2"/>
    <x v="1"/>
    <x v="1"/>
    <n v="9960"/>
    <s v="CPR NOT OTHERWISE SPECIFIED"/>
    <x v="0"/>
    <n v="1"/>
    <n v="1"/>
    <n v="123485"/>
    <n v="0"/>
    <n v="0"/>
    <n v="1"/>
  </r>
  <r>
    <x v="3"/>
    <x v="0"/>
    <x v="0"/>
    <n v="9960"/>
    <s v="CPR NOT OTHERWISE SPECIFIED"/>
    <x v="0"/>
    <n v="11"/>
    <n v="7"/>
    <n v="130694"/>
    <n v="0.1"/>
    <n v="0.1"/>
    <n v="1.6"/>
  </r>
  <r>
    <x v="3"/>
    <x v="0"/>
    <x v="1"/>
    <n v="9960"/>
    <s v="CPR NOT OTHERWISE SPECIFIED"/>
    <x v="0"/>
    <n v="10"/>
    <n v="6"/>
    <n v="131165"/>
    <n v="0"/>
    <n v="0.1"/>
    <n v="1.7"/>
  </r>
  <r>
    <x v="3"/>
    <x v="0"/>
    <x v="2"/>
    <n v="9960"/>
    <s v="CPR NOT OTHERWISE SPECIFIED"/>
    <x v="0"/>
    <n v="10"/>
    <n v="7"/>
    <n v="129324"/>
    <n v="0.1"/>
    <n v="0.1"/>
    <n v="1.4"/>
  </r>
  <r>
    <x v="3"/>
    <x v="1"/>
    <x v="0"/>
    <n v="9960"/>
    <s v="CPR NOT OTHERWISE SPECIFIED"/>
    <x v="0"/>
    <n v="29"/>
    <n v="17"/>
    <n v="118311"/>
    <n v="0.1"/>
    <n v="0.2"/>
    <n v="1.7"/>
  </r>
  <r>
    <x v="3"/>
    <x v="1"/>
    <x v="1"/>
    <n v="9960"/>
    <s v="CPR NOT OTHERWISE SPECIFIED"/>
    <x v="0"/>
    <n v="16"/>
    <n v="13"/>
    <n v="119316"/>
    <n v="0.1"/>
    <n v="0.1"/>
    <n v="1.2"/>
  </r>
  <r>
    <x v="3"/>
    <x v="1"/>
    <x v="2"/>
    <n v="9960"/>
    <s v="CPR NOT OTHERWISE SPECIFIED"/>
    <x v="0"/>
    <n v="25"/>
    <n v="13"/>
    <n v="116567"/>
    <n v="0.1"/>
    <n v="0.2"/>
    <n v="1.9"/>
  </r>
  <r>
    <x v="4"/>
    <x v="0"/>
    <x v="0"/>
    <n v="9960"/>
    <s v="CPR NOT OTHERWISE SPECIFIED"/>
    <x v="0"/>
    <n v="2"/>
    <n v="2"/>
    <n v="7817"/>
    <n v="0.3"/>
    <n v="0.3"/>
    <n v="1"/>
  </r>
  <r>
    <x v="4"/>
    <x v="0"/>
    <x v="1"/>
    <n v="9960"/>
    <s v="CPR NOT OTHERWISE SPECIFIED"/>
    <x v="0"/>
    <n v="3"/>
    <n v="2"/>
    <n v="8827"/>
    <n v="0.2"/>
    <n v="0.3"/>
    <n v="1.5"/>
  </r>
  <r>
    <x v="4"/>
    <x v="0"/>
    <x v="2"/>
    <n v="9960"/>
    <s v="CPR NOT OTHERWISE SPECIFIED"/>
    <x v="0"/>
    <n v="4"/>
    <n v="4"/>
    <n v="9872"/>
    <n v="0.4"/>
    <n v="0.4"/>
    <n v="1"/>
  </r>
  <r>
    <x v="4"/>
    <x v="1"/>
    <x v="0"/>
    <n v="9960"/>
    <s v="CPR NOT OTHERWISE SPECIFIED"/>
    <x v="0"/>
    <n v="12"/>
    <n v="7"/>
    <n v="9114"/>
    <n v="0.8"/>
    <n v="1.3"/>
    <n v="1.7"/>
  </r>
  <r>
    <x v="4"/>
    <x v="1"/>
    <x v="1"/>
    <n v="9960"/>
    <s v="CPR NOT OTHERWISE SPECIFIED"/>
    <x v="0"/>
    <n v="5"/>
    <n v="4"/>
    <n v="9934"/>
    <n v="0.4"/>
    <n v="0.5"/>
    <n v="1.2"/>
  </r>
  <r>
    <x v="4"/>
    <x v="1"/>
    <x v="2"/>
    <n v="9960"/>
    <s v="CPR NOT OTHERWISE SPECIFIED"/>
    <x v="0"/>
    <n v="4"/>
    <n v="3"/>
    <n v="10879"/>
    <n v="0.3"/>
    <n v="0.4"/>
    <n v="1.3"/>
  </r>
  <r>
    <x v="5"/>
    <x v="0"/>
    <x v="0"/>
    <n v="9960"/>
    <s v="CPR NOT OTHERWISE SPECIFIED"/>
    <x v="0"/>
    <n v="1"/>
    <n v="1"/>
    <n v="2615"/>
    <n v="0.4"/>
    <n v="0.4"/>
    <n v="1"/>
  </r>
  <r>
    <x v="5"/>
    <x v="0"/>
    <x v="1"/>
    <n v="9960"/>
    <s v="CPR NOT OTHERWISE SPECIFIED"/>
    <x v="0"/>
    <n v="1"/>
    <n v="1"/>
    <n v="3206"/>
    <n v="0.3"/>
    <n v="0.3"/>
    <n v="1"/>
  </r>
  <r>
    <x v="5"/>
    <x v="0"/>
    <x v="2"/>
    <n v="9960"/>
    <s v="CPR NOT OTHERWISE SPECIFIED"/>
    <x v="0"/>
    <n v="1"/>
    <n v="1"/>
    <n v="3818"/>
    <n v="0.3"/>
    <n v="0.3"/>
    <n v="1"/>
  </r>
  <r>
    <x v="5"/>
    <x v="1"/>
    <x v="0"/>
    <n v="9960"/>
    <s v="CPR NOT OTHERWISE SPECIFIED"/>
    <x v="0"/>
    <n v="1"/>
    <n v="1"/>
    <n v="2101"/>
    <n v="0.5"/>
    <n v="0.5"/>
    <n v="1"/>
  </r>
  <r>
    <x v="5"/>
    <x v="1"/>
    <x v="1"/>
    <n v="9960"/>
    <s v="CPR NOT OTHERWISE SPECIFIED"/>
    <x v="0"/>
    <n v="1"/>
    <n v="1"/>
    <n v="2554"/>
    <n v="0.4"/>
    <n v="0.4"/>
    <n v="1"/>
  </r>
  <r>
    <x v="5"/>
    <x v="1"/>
    <x v="2"/>
    <n v="9960"/>
    <s v="CPR NOT OTHERWISE SPECIFIED"/>
    <x v="0"/>
    <n v="3"/>
    <n v="2"/>
    <n v="2967"/>
    <n v="0.7"/>
    <n v="1"/>
    <n v="1.5"/>
  </r>
  <r>
    <x v="0"/>
    <x v="0"/>
    <x v="3"/>
    <n v="9960"/>
    <s v="CPR NOT OTHERWISE SPECIFIED"/>
    <x v="0"/>
    <n v="18"/>
    <n v="18"/>
    <n v="219986"/>
    <n v="0.1"/>
    <n v="0.1"/>
    <n v="1"/>
  </r>
  <r>
    <x v="0"/>
    <x v="0"/>
    <x v="0"/>
    <n v="9960"/>
    <s v="CPR NOT OTHERWISE SPECIFIED"/>
    <x v="0"/>
    <n v="11"/>
    <n v="11"/>
    <n v="228941"/>
    <n v="0"/>
    <n v="0"/>
    <n v="1"/>
  </r>
  <r>
    <x v="0"/>
    <x v="0"/>
    <x v="1"/>
    <n v="9960"/>
    <s v="CPR NOT OTHERWISE SPECIFIED"/>
    <x v="0"/>
    <n v="25"/>
    <n v="25"/>
    <n v="236265"/>
    <n v="0.1"/>
    <n v="0.1"/>
    <n v="1"/>
  </r>
  <r>
    <x v="0"/>
    <x v="0"/>
    <x v="2"/>
    <n v="9960"/>
    <s v="CPR NOT OTHERWISE SPECIFIED"/>
    <x v="0"/>
    <n v="18"/>
    <n v="17"/>
    <n v="232931"/>
    <n v="0.1"/>
    <n v="0.1"/>
    <n v="1.1000000000000001"/>
  </r>
  <r>
    <x v="0"/>
    <x v="0"/>
    <x v="4"/>
    <n v="9960"/>
    <s v="CPR NOT OTHERWISE SPECIFIED"/>
    <x v="0"/>
    <n v="12"/>
    <n v="12"/>
    <n v="223945"/>
    <n v="0.1"/>
    <n v="0.1"/>
    <n v="1"/>
  </r>
  <r>
    <x v="0"/>
    <x v="1"/>
    <x v="3"/>
    <n v="9960"/>
    <s v="CPR NOT OTHERWISE SPECIFIED"/>
    <x v="0"/>
    <n v="18"/>
    <n v="17"/>
    <n v="233020"/>
    <n v="0.1"/>
    <n v="0.1"/>
    <n v="1.1000000000000001"/>
  </r>
  <r>
    <x v="0"/>
    <x v="1"/>
    <x v="0"/>
    <n v="9960"/>
    <s v="CPR NOT OTHERWISE SPECIFIED"/>
    <x v="0"/>
    <n v="27"/>
    <n v="26"/>
    <n v="242793"/>
    <n v="0.1"/>
    <n v="0.1"/>
    <n v="1"/>
  </r>
  <r>
    <x v="0"/>
    <x v="1"/>
    <x v="1"/>
    <n v="9960"/>
    <s v="CPR NOT OTHERWISE SPECIFIED"/>
    <x v="0"/>
    <n v="24"/>
    <n v="23"/>
    <n v="250153"/>
    <n v="0.1"/>
    <n v="0.1"/>
    <n v="1"/>
  </r>
  <r>
    <x v="0"/>
    <x v="1"/>
    <x v="2"/>
    <n v="9960"/>
    <s v="CPR NOT OTHERWISE SPECIFIED"/>
    <x v="0"/>
    <n v="25"/>
    <n v="23"/>
    <n v="246640"/>
    <n v="0.1"/>
    <n v="0.1"/>
    <n v="1.1000000000000001"/>
  </r>
  <r>
    <x v="0"/>
    <x v="1"/>
    <x v="4"/>
    <n v="9960"/>
    <s v="CPR NOT OTHERWISE SPECIFIED"/>
    <x v="0"/>
    <n v="21"/>
    <n v="21"/>
    <n v="236811"/>
    <n v="0.1"/>
    <n v="0.1"/>
    <n v="1"/>
  </r>
  <r>
    <x v="6"/>
    <x v="0"/>
    <x v="1"/>
    <n v="9960"/>
    <s v="CPR NOT OTHERWISE SPECIFIED"/>
    <x v="0"/>
    <n v="1"/>
    <n v="1"/>
    <n v="754681"/>
    <n v="0"/>
    <n v="0"/>
    <n v="1"/>
  </r>
  <r>
    <x v="6"/>
    <x v="0"/>
    <x v="2"/>
    <n v="9960"/>
    <s v="CPR NOT OTHERWISE SPECIFIED"/>
    <x v="0"/>
    <n v="1"/>
    <n v="1"/>
    <n v="759655"/>
    <n v="0"/>
    <n v="0"/>
    <n v="1"/>
  </r>
  <r>
    <x v="6"/>
    <x v="0"/>
    <x v="4"/>
    <n v="9960"/>
    <s v="CPR NOT OTHERWISE SPECIFIED"/>
    <x v="0"/>
    <n v="1"/>
    <n v="1"/>
    <n v="779037"/>
    <n v="0"/>
    <n v="0"/>
    <n v="1"/>
  </r>
  <r>
    <x v="6"/>
    <x v="1"/>
    <x v="3"/>
    <n v="9960"/>
    <s v="CPR NOT OTHERWISE SPECIFIED"/>
    <x v="0"/>
    <n v="4"/>
    <n v="3"/>
    <n v="757756"/>
    <n v="0"/>
    <n v="0"/>
    <n v="1.3"/>
  </r>
  <r>
    <x v="6"/>
    <x v="1"/>
    <x v="1"/>
    <n v="9960"/>
    <s v="CPR NOT OTHERWISE SPECIFIED"/>
    <x v="0"/>
    <n v="4"/>
    <n v="4"/>
    <n v="789193"/>
    <n v="0"/>
    <n v="0"/>
    <n v="1"/>
  </r>
  <r>
    <x v="6"/>
    <x v="1"/>
    <x v="2"/>
    <n v="9960"/>
    <s v="CPR NOT OTHERWISE SPECIFIED"/>
    <x v="0"/>
    <n v="3"/>
    <n v="2"/>
    <n v="794603"/>
    <n v="0"/>
    <n v="0"/>
    <n v="1.5"/>
  </r>
  <r>
    <x v="6"/>
    <x v="1"/>
    <x v="4"/>
    <n v="9960"/>
    <s v="CPR NOT OTHERWISE SPECIFIED"/>
    <x v="0"/>
    <n v="2"/>
    <n v="1"/>
    <n v="817051"/>
    <n v="0"/>
    <n v="0"/>
    <n v="2"/>
  </r>
  <r>
    <x v="1"/>
    <x v="0"/>
    <x v="3"/>
    <n v="9960"/>
    <s v="CPR NOT OTHERWISE SPECIFIED"/>
    <x v="0"/>
    <n v="3"/>
    <n v="3"/>
    <n v="617346"/>
    <n v="0"/>
    <n v="0"/>
    <n v="1"/>
  </r>
  <r>
    <x v="1"/>
    <x v="0"/>
    <x v="0"/>
    <n v="9960"/>
    <s v="CPR NOT OTHERWISE SPECIFIED"/>
    <x v="0"/>
    <n v="4"/>
    <n v="4"/>
    <n v="647763"/>
    <n v="0"/>
    <n v="0"/>
    <n v="1"/>
  </r>
  <r>
    <x v="1"/>
    <x v="0"/>
    <x v="1"/>
    <n v="9960"/>
    <s v="CPR NOT OTHERWISE SPECIFIED"/>
    <x v="0"/>
    <n v="1"/>
    <n v="1"/>
    <n v="668364"/>
    <n v="0"/>
    <n v="0"/>
    <n v="1"/>
  </r>
  <r>
    <x v="1"/>
    <x v="0"/>
    <x v="2"/>
    <n v="9960"/>
    <s v="CPR NOT OTHERWISE SPECIFIED"/>
    <x v="0"/>
    <n v="2"/>
    <n v="2"/>
    <n v="673683"/>
    <n v="0"/>
    <n v="0"/>
    <n v="1"/>
  </r>
  <r>
    <x v="1"/>
    <x v="0"/>
    <x v="4"/>
    <n v="9960"/>
    <s v="CPR NOT OTHERWISE SPECIFIED"/>
    <x v="0"/>
    <n v="3"/>
    <n v="3"/>
    <n v="683244"/>
    <n v="0"/>
    <n v="0"/>
    <n v="1"/>
  </r>
  <r>
    <x v="1"/>
    <x v="1"/>
    <x v="3"/>
    <n v="9960"/>
    <s v="CPR NOT OTHERWISE SPECIFIED"/>
    <x v="0"/>
    <n v="4"/>
    <n v="4"/>
    <n v="646834"/>
    <n v="0"/>
    <n v="0"/>
    <n v="1"/>
  </r>
  <r>
    <x v="1"/>
    <x v="1"/>
    <x v="0"/>
    <n v="9960"/>
    <s v="CPR NOT OTHERWISE SPECIFIED"/>
    <x v="0"/>
    <n v="8"/>
    <n v="7"/>
    <n v="678954"/>
    <n v="0"/>
    <n v="0"/>
    <n v="1.1000000000000001"/>
  </r>
  <r>
    <x v="1"/>
    <x v="1"/>
    <x v="1"/>
    <n v="9960"/>
    <s v="CPR NOT OTHERWISE SPECIFIED"/>
    <x v="0"/>
    <n v="5"/>
    <n v="5"/>
    <n v="699954"/>
    <n v="0"/>
    <n v="0"/>
    <n v="1"/>
  </r>
  <r>
    <x v="1"/>
    <x v="1"/>
    <x v="2"/>
    <n v="9960"/>
    <s v="CPR NOT OTHERWISE SPECIFIED"/>
    <x v="0"/>
    <n v="2"/>
    <n v="2"/>
    <n v="705764"/>
    <n v="0"/>
    <n v="0"/>
    <n v="1"/>
  </r>
  <r>
    <x v="1"/>
    <x v="1"/>
    <x v="4"/>
    <n v="9960"/>
    <s v="CPR NOT OTHERWISE SPECIFIED"/>
    <x v="0"/>
    <n v="2"/>
    <n v="2"/>
    <n v="714811"/>
    <n v="0"/>
    <n v="0"/>
    <n v="1"/>
  </r>
  <r>
    <x v="7"/>
    <x v="0"/>
    <x v="3"/>
    <n v="9960"/>
    <s v="CPR NOT OTHERWISE SPECIFIED"/>
    <x v="0"/>
    <n v="4"/>
    <n v="4"/>
    <n v="390287"/>
    <n v="0"/>
    <n v="0"/>
    <n v="1"/>
  </r>
  <r>
    <x v="7"/>
    <x v="0"/>
    <x v="0"/>
    <n v="9960"/>
    <s v="CPR NOT OTHERWISE SPECIFIED"/>
    <x v="0"/>
    <n v="2"/>
    <n v="2"/>
    <n v="403502"/>
    <n v="0"/>
    <n v="0"/>
    <n v="1"/>
  </r>
  <r>
    <x v="7"/>
    <x v="0"/>
    <x v="2"/>
    <n v="9960"/>
    <s v="CPR NOT OTHERWISE SPECIFIED"/>
    <x v="0"/>
    <n v="1"/>
    <n v="1"/>
    <n v="436878"/>
    <n v="0"/>
    <n v="0"/>
    <n v="1"/>
  </r>
  <r>
    <x v="7"/>
    <x v="0"/>
    <x v="4"/>
    <n v="9960"/>
    <s v="CPR NOT OTHERWISE SPECIFIED"/>
    <x v="0"/>
    <n v="3"/>
    <n v="3"/>
    <n v="459030"/>
    <n v="0"/>
    <n v="0"/>
    <n v="1"/>
  </r>
  <r>
    <x v="7"/>
    <x v="1"/>
    <x v="3"/>
    <n v="9960"/>
    <s v="CPR NOT OTHERWISE SPECIFIED"/>
    <x v="0"/>
    <n v="4"/>
    <n v="4"/>
    <n v="392131"/>
    <n v="0"/>
    <n v="0"/>
    <n v="1"/>
  </r>
  <r>
    <x v="7"/>
    <x v="1"/>
    <x v="0"/>
    <n v="9960"/>
    <s v="CPR NOT OTHERWISE SPECIFIED"/>
    <x v="0"/>
    <n v="7"/>
    <n v="7"/>
    <n v="408427"/>
    <n v="0"/>
    <n v="0"/>
    <n v="1"/>
  </r>
  <r>
    <x v="7"/>
    <x v="1"/>
    <x v="1"/>
    <n v="9960"/>
    <s v="CPR NOT OTHERWISE SPECIFIED"/>
    <x v="0"/>
    <n v="3"/>
    <n v="3"/>
    <n v="420220"/>
    <n v="0"/>
    <n v="0"/>
    <n v="1"/>
  </r>
  <r>
    <x v="7"/>
    <x v="1"/>
    <x v="2"/>
    <n v="9960"/>
    <s v="CPR NOT OTHERWISE SPECIFIED"/>
    <x v="0"/>
    <n v="4"/>
    <n v="4"/>
    <n v="443392"/>
    <n v="0"/>
    <n v="0"/>
    <n v="1"/>
  </r>
  <r>
    <x v="7"/>
    <x v="1"/>
    <x v="4"/>
    <n v="9960"/>
    <s v="CPR NOT OTHERWISE SPECIFIED"/>
    <x v="0"/>
    <n v="6"/>
    <n v="6"/>
    <n v="463980"/>
    <n v="0"/>
    <n v="0"/>
    <n v="1"/>
  </r>
  <r>
    <x v="2"/>
    <x v="0"/>
    <x v="3"/>
    <n v="9960"/>
    <s v="CPR NOT OTHERWISE SPECIFIED"/>
    <x v="0"/>
    <n v="59"/>
    <n v="57"/>
    <n v="3606905"/>
    <n v="0"/>
    <n v="0"/>
    <n v="1"/>
  </r>
  <r>
    <x v="2"/>
    <x v="0"/>
    <x v="0"/>
    <n v="9960"/>
    <s v="CPR NOT OTHERWISE SPECIFIED"/>
    <x v="0"/>
    <n v="51"/>
    <n v="49"/>
    <n v="3717372"/>
    <n v="0"/>
    <n v="0"/>
    <n v="1"/>
  </r>
  <r>
    <x v="2"/>
    <x v="0"/>
    <x v="1"/>
    <n v="9960"/>
    <s v="CPR NOT OTHERWISE SPECIFIED"/>
    <x v="0"/>
    <n v="63"/>
    <n v="60"/>
    <n v="3778921"/>
    <n v="0"/>
    <n v="0"/>
    <n v="1"/>
  </r>
  <r>
    <x v="2"/>
    <x v="0"/>
    <x v="2"/>
    <n v="9960"/>
    <s v="CPR NOT OTHERWISE SPECIFIED"/>
    <x v="0"/>
    <n v="51"/>
    <n v="48"/>
    <n v="3809137"/>
    <n v="0"/>
    <n v="0"/>
    <n v="1.1000000000000001"/>
  </r>
  <r>
    <x v="2"/>
    <x v="0"/>
    <x v="4"/>
    <n v="9960"/>
    <s v="CPR NOT OTHERWISE SPECIFIED"/>
    <x v="0"/>
    <n v="48"/>
    <n v="43"/>
    <n v="3903548"/>
    <n v="0"/>
    <n v="0"/>
    <n v="1.1000000000000001"/>
  </r>
  <r>
    <x v="2"/>
    <x v="1"/>
    <x v="3"/>
    <n v="9960"/>
    <s v="CPR NOT OTHERWISE SPECIFIED"/>
    <x v="0"/>
    <n v="67"/>
    <n v="63"/>
    <n v="3454399"/>
    <n v="0"/>
    <n v="0"/>
    <n v="1.1000000000000001"/>
  </r>
  <r>
    <x v="2"/>
    <x v="1"/>
    <x v="0"/>
    <n v="9960"/>
    <s v="CPR NOT OTHERWISE SPECIFIED"/>
    <x v="0"/>
    <n v="68"/>
    <n v="63"/>
    <n v="3573350"/>
    <n v="0"/>
    <n v="0"/>
    <n v="1.1000000000000001"/>
  </r>
  <r>
    <x v="2"/>
    <x v="1"/>
    <x v="1"/>
    <n v="9960"/>
    <s v="CPR NOT OTHERWISE SPECIFIED"/>
    <x v="0"/>
    <n v="58"/>
    <n v="52"/>
    <n v="3635829"/>
    <n v="0"/>
    <n v="0"/>
    <n v="1.1000000000000001"/>
  </r>
  <r>
    <x v="2"/>
    <x v="1"/>
    <x v="2"/>
    <n v="9960"/>
    <s v="CPR NOT OTHERWISE SPECIFIED"/>
    <x v="0"/>
    <n v="46"/>
    <n v="44"/>
    <n v="3692747"/>
    <n v="0"/>
    <n v="0"/>
    <n v="1"/>
  </r>
  <r>
    <x v="2"/>
    <x v="1"/>
    <x v="4"/>
    <n v="9960"/>
    <s v="CPR NOT OTHERWISE SPECIFIED"/>
    <x v="0"/>
    <n v="33"/>
    <n v="30"/>
    <n v="3754616"/>
    <n v="0"/>
    <n v="0"/>
    <n v="1.1000000000000001"/>
  </r>
  <r>
    <x v="8"/>
    <x v="0"/>
    <x v="3"/>
    <n v="9960"/>
    <s v="CPR NOT OTHERWISE SPECIFIED"/>
    <x v="0"/>
    <n v="1"/>
    <n v="1"/>
    <n v="358271"/>
    <n v="0"/>
    <n v="0"/>
    <n v="1"/>
  </r>
  <r>
    <x v="8"/>
    <x v="0"/>
    <x v="1"/>
    <n v="9960"/>
    <s v="CPR NOT OTHERWISE SPECIFIED"/>
    <x v="0"/>
    <n v="1"/>
    <n v="1"/>
    <n v="382053"/>
    <n v="0"/>
    <n v="0"/>
    <n v="1"/>
  </r>
  <r>
    <x v="8"/>
    <x v="0"/>
    <x v="2"/>
    <n v="9960"/>
    <s v="CPR NOT OTHERWISE SPECIFIED"/>
    <x v="0"/>
    <n v="2"/>
    <n v="2"/>
    <n v="384574"/>
    <n v="0"/>
    <n v="0"/>
    <n v="1"/>
  </r>
  <r>
    <x v="8"/>
    <x v="0"/>
    <x v="4"/>
    <n v="9960"/>
    <s v="CPR NOT OTHERWISE SPECIFIED"/>
    <x v="0"/>
    <n v="1"/>
    <n v="1"/>
    <n v="394994"/>
    <n v="0"/>
    <n v="0"/>
    <n v="1"/>
  </r>
  <r>
    <x v="8"/>
    <x v="1"/>
    <x v="3"/>
    <n v="9960"/>
    <s v="CPR NOT OTHERWISE SPECIFIED"/>
    <x v="0"/>
    <n v="1"/>
    <n v="1"/>
    <n v="373601"/>
    <n v="0"/>
    <n v="0"/>
    <n v="1"/>
  </r>
  <r>
    <x v="8"/>
    <x v="1"/>
    <x v="1"/>
    <n v="9960"/>
    <s v="CPR NOT OTHERWISE SPECIFIED"/>
    <x v="0"/>
    <n v="2"/>
    <n v="2"/>
    <n v="401325"/>
    <n v="0"/>
    <n v="0"/>
    <n v="1"/>
  </r>
  <r>
    <x v="8"/>
    <x v="1"/>
    <x v="2"/>
    <n v="9960"/>
    <s v="CPR NOT OTHERWISE SPECIFIED"/>
    <x v="0"/>
    <n v="1"/>
    <n v="1"/>
    <n v="403711"/>
    <n v="0"/>
    <n v="0"/>
    <n v="1"/>
  </r>
  <r>
    <x v="8"/>
    <x v="1"/>
    <x v="4"/>
    <n v="9960"/>
    <s v="CPR NOT OTHERWISE SPECIFIED"/>
    <x v="0"/>
    <n v="5"/>
    <n v="4"/>
    <n v="416372"/>
    <n v="0"/>
    <n v="0"/>
    <n v="1.2"/>
  </r>
  <r>
    <x v="3"/>
    <x v="0"/>
    <x v="3"/>
    <n v="9960"/>
    <s v="CPR NOT OTHERWISE SPECIFIED"/>
    <x v="0"/>
    <n v="186"/>
    <n v="165"/>
    <n v="3300998"/>
    <n v="0"/>
    <n v="0.1"/>
    <n v="1.1000000000000001"/>
  </r>
  <r>
    <x v="3"/>
    <x v="0"/>
    <x v="0"/>
    <n v="9960"/>
    <s v="CPR NOT OTHERWISE SPECIFIED"/>
    <x v="0"/>
    <n v="237"/>
    <n v="217"/>
    <n v="3470917"/>
    <n v="0.1"/>
    <n v="0.1"/>
    <n v="1.1000000000000001"/>
  </r>
  <r>
    <x v="3"/>
    <x v="0"/>
    <x v="1"/>
    <n v="9960"/>
    <s v="CPR NOT OTHERWISE SPECIFIED"/>
    <x v="0"/>
    <n v="182"/>
    <n v="170"/>
    <n v="3628916"/>
    <n v="0"/>
    <n v="0.1"/>
    <n v="1.1000000000000001"/>
  </r>
  <r>
    <x v="3"/>
    <x v="0"/>
    <x v="2"/>
    <n v="9960"/>
    <s v="CPR NOT OTHERWISE SPECIFIED"/>
    <x v="0"/>
    <n v="170"/>
    <n v="159"/>
    <n v="3749775"/>
    <n v="0"/>
    <n v="0"/>
    <n v="1.1000000000000001"/>
  </r>
  <r>
    <x v="3"/>
    <x v="0"/>
    <x v="4"/>
    <n v="9960"/>
    <s v="CPR NOT OTHERWISE SPECIFIED"/>
    <x v="0"/>
    <n v="123"/>
    <n v="116"/>
    <n v="3936902"/>
    <n v="0"/>
    <n v="0"/>
    <n v="1.1000000000000001"/>
  </r>
  <r>
    <x v="3"/>
    <x v="1"/>
    <x v="3"/>
    <n v="9960"/>
    <s v="CPR NOT OTHERWISE SPECIFIED"/>
    <x v="0"/>
    <n v="304"/>
    <n v="285"/>
    <n v="3071799"/>
    <n v="0.1"/>
    <n v="0.1"/>
    <n v="1.1000000000000001"/>
  </r>
  <r>
    <x v="3"/>
    <x v="1"/>
    <x v="0"/>
    <n v="9960"/>
    <s v="CPR NOT OTHERWISE SPECIFIED"/>
    <x v="0"/>
    <n v="274"/>
    <n v="261"/>
    <n v="3235436"/>
    <n v="0.1"/>
    <n v="0.1"/>
    <n v="1"/>
  </r>
  <r>
    <x v="3"/>
    <x v="1"/>
    <x v="1"/>
    <n v="9960"/>
    <s v="CPR NOT OTHERWISE SPECIFIED"/>
    <x v="0"/>
    <n v="289"/>
    <n v="266"/>
    <n v="3384031"/>
    <n v="0.1"/>
    <n v="0.1"/>
    <n v="1.1000000000000001"/>
  </r>
  <r>
    <x v="3"/>
    <x v="1"/>
    <x v="2"/>
    <n v="9960"/>
    <s v="CPR NOT OTHERWISE SPECIFIED"/>
    <x v="0"/>
    <n v="275"/>
    <n v="260"/>
    <n v="3508216"/>
    <n v="0.1"/>
    <n v="0.1"/>
    <n v="1.1000000000000001"/>
  </r>
  <r>
    <x v="3"/>
    <x v="1"/>
    <x v="4"/>
    <n v="9960"/>
    <s v="CPR NOT OTHERWISE SPECIFIED"/>
    <x v="0"/>
    <n v="219"/>
    <n v="202"/>
    <n v="3671994"/>
    <n v="0.1"/>
    <n v="0.1"/>
    <n v="1.1000000000000001"/>
  </r>
  <r>
    <x v="9"/>
    <x v="0"/>
    <x v="0"/>
    <n v="9960"/>
    <s v="CPR NOT OTHERWISE SPECIFIED"/>
    <x v="0"/>
    <n v="6"/>
    <n v="5"/>
    <n v="672199"/>
    <n v="0"/>
    <n v="0"/>
    <n v="1.2"/>
  </r>
  <r>
    <x v="9"/>
    <x v="0"/>
    <x v="1"/>
    <n v="9960"/>
    <s v="CPR NOT OTHERWISE SPECIFIED"/>
    <x v="0"/>
    <n v="1"/>
    <n v="1"/>
    <n v="686686"/>
    <n v="0"/>
    <n v="0"/>
    <n v="1"/>
  </r>
  <r>
    <x v="9"/>
    <x v="0"/>
    <x v="2"/>
    <n v="9960"/>
    <s v="CPR NOT OTHERWISE SPECIFIED"/>
    <x v="0"/>
    <n v="1"/>
    <n v="1"/>
    <n v="694764"/>
    <n v="0"/>
    <n v="0"/>
    <n v="1"/>
  </r>
  <r>
    <x v="9"/>
    <x v="1"/>
    <x v="3"/>
    <n v="9960"/>
    <s v="CPR NOT OTHERWISE SPECIFIED"/>
    <x v="0"/>
    <n v="2"/>
    <n v="2"/>
    <n v="679673"/>
    <n v="0"/>
    <n v="0"/>
    <n v="1"/>
  </r>
  <r>
    <x v="9"/>
    <x v="1"/>
    <x v="0"/>
    <n v="9960"/>
    <s v="CPR NOT OTHERWISE SPECIFIED"/>
    <x v="0"/>
    <n v="4"/>
    <n v="4"/>
    <n v="704828"/>
    <n v="0"/>
    <n v="0"/>
    <n v="1"/>
  </r>
  <r>
    <x v="9"/>
    <x v="1"/>
    <x v="1"/>
    <n v="9960"/>
    <s v="CPR NOT OTHERWISE SPECIFIED"/>
    <x v="0"/>
    <n v="1"/>
    <n v="1"/>
    <n v="719754"/>
    <n v="0"/>
    <n v="0"/>
    <n v="1"/>
  </r>
  <r>
    <x v="9"/>
    <x v="1"/>
    <x v="2"/>
    <n v="9960"/>
    <s v="CPR NOT OTHERWISE SPECIFIED"/>
    <x v="0"/>
    <n v="1"/>
    <n v="1"/>
    <n v="726364"/>
    <n v="0"/>
    <n v="0"/>
    <n v="1"/>
  </r>
  <r>
    <x v="9"/>
    <x v="1"/>
    <x v="4"/>
    <n v="9960"/>
    <s v="CPR NOT OTHERWISE SPECIFIED"/>
    <x v="0"/>
    <n v="1"/>
    <n v="1"/>
    <n v="749038"/>
    <n v="0"/>
    <n v="0"/>
    <n v="1"/>
  </r>
  <r>
    <x v="4"/>
    <x v="0"/>
    <x v="3"/>
    <n v="9960"/>
    <s v="CPR NOT OTHERWISE SPECIFIED"/>
    <x v="0"/>
    <n v="126"/>
    <n v="111"/>
    <n v="629152"/>
    <n v="0.2"/>
    <n v="0.2"/>
    <n v="1.1000000000000001"/>
  </r>
  <r>
    <x v="4"/>
    <x v="0"/>
    <x v="0"/>
    <n v="9960"/>
    <s v="CPR NOT OTHERWISE SPECIFIED"/>
    <x v="0"/>
    <n v="109"/>
    <n v="98"/>
    <n v="657814"/>
    <n v="0.1"/>
    <n v="0.2"/>
    <n v="1.1000000000000001"/>
  </r>
  <r>
    <x v="4"/>
    <x v="0"/>
    <x v="1"/>
    <n v="9960"/>
    <s v="CPR NOT OTHERWISE SPECIFIED"/>
    <x v="0"/>
    <n v="125"/>
    <n v="108"/>
    <n v="689374"/>
    <n v="0.2"/>
    <n v="0.2"/>
    <n v="1.2"/>
  </r>
  <r>
    <x v="4"/>
    <x v="0"/>
    <x v="2"/>
    <n v="9960"/>
    <s v="CPR NOT OTHERWISE SPECIFIED"/>
    <x v="0"/>
    <n v="115"/>
    <n v="110"/>
    <n v="729168"/>
    <n v="0.2"/>
    <n v="0.2"/>
    <n v="1"/>
  </r>
  <r>
    <x v="4"/>
    <x v="0"/>
    <x v="4"/>
    <n v="9960"/>
    <s v="CPR NOT OTHERWISE SPECIFIED"/>
    <x v="0"/>
    <n v="101"/>
    <n v="83"/>
    <n v="759348"/>
    <n v="0.1"/>
    <n v="0.1"/>
    <n v="1.2"/>
  </r>
  <r>
    <x v="4"/>
    <x v="1"/>
    <x v="3"/>
    <n v="9960"/>
    <s v="CPR NOT OTHERWISE SPECIFIED"/>
    <x v="0"/>
    <n v="158"/>
    <n v="142"/>
    <n v="566529"/>
    <n v="0.3"/>
    <n v="0.3"/>
    <n v="1.1000000000000001"/>
  </r>
  <r>
    <x v="4"/>
    <x v="1"/>
    <x v="0"/>
    <n v="9960"/>
    <s v="CPR NOT OTHERWISE SPECIFIED"/>
    <x v="0"/>
    <n v="181"/>
    <n v="168"/>
    <n v="596943"/>
    <n v="0.3"/>
    <n v="0.3"/>
    <n v="1.1000000000000001"/>
  </r>
  <r>
    <x v="4"/>
    <x v="1"/>
    <x v="1"/>
    <n v="9960"/>
    <s v="CPR NOT OTHERWISE SPECIFIED"/>
    <x v="0"/>
    <n v="163"/>
    <n v="141"/>
    <n v="630964"/>
    <n v="0.2"/>
    <n v="0.3"/>
    <n v="1.2"/>
  </r>
  <r>
    <x v="4"/>
    <x v="1"/>
    <x v="2"/>
    <n v="9960"/>
    <s v="CPR NOT OTHERWISE SPECIFIED"/>
    <x v="0"/>
    <n v="170"/>
    <n v="152"/>
    <n v="672205"/>
    <n v="0.2"/>
    <n v="0.3"/>
    <n v="1.1000000000000001"/>
  </r>
  <r>
    <x v="4"/>
    <x v="1"/>
    <x v="4"/>
    <n v="9960"/>
    <s v="CPR NOT OTHERWISE SPECIFIED"/>
    <x v="0"/>
    <n v="131"/>
    <n v="119"/>
    <n v="700063"/>
    <n v="0.2"/>
    <n v="0.2"/>
    <n v="1.1000000000000001"/>
  </r>
  <r>
    <x v="5"/>
    <x v="0"/>
    <x v="3"/>
    <n v="9960"/>
    <s v="CPR NOT OTHERWISE SPECIFIED"/>
    <x v="0"/>
    <n v="299"/>
    <n v="271"/>
    <n v="673128"/>
    <n v="0.4"/>
    <n v="0.4"/>
    <n v="1.1000000000000001"/>
  </r>
  <r>
    <x v="5"/>
    <x v="0"/>
    <x v="0"/>
    <n v="9960"/>
    <s v="CPR NOT OTHERWISE SPECIFIED"/>
    <x v="0"/>
    <n v="325"/>
    <n v="302"/>
    <n v="683319"/>
    <n v="0.4"/>
    <n v="0.5"/>
    <n v="1.1000000000000001"/>
  </r>
  <r>
    <x v="5"/>
    <x v="0"/>
    <x v="1"/>
    <n v="9960"/>
    <s v="CPR NOT OTHERWISE SPECIFIED"/>
    <x v="0"/>
    <n v="322"/>
    <n v="294"/>
    <n v="689942"/>
    <n v="0.4"/>
    <n v="0.5"/>
    <n v="1.1000000000000001"/>
  </r>
  <r>
    <x v="5"/>
    <x v="0"/>
    <x v="2"/>
    <n v="9960"/>
    <s v="CPR NOT OTHERWISE SPECIFIED"/>
    <x v="0"/>
    <n v="289"/>
    <n v="268"/>
    <n v="700673"/>
    <n v="0.4"/>
    <n v="0.4"/>
    <n v="1.1000000000000001"/>
  </r>
  <r>
    <x v="5"/>
    <x v="0"/>
    <x v="4"/>
    <n v="9960"/>
    <s v="CPR NOT OTHERWISE SPECIFIED"/>
    <x v="0"/>
    <n v="224"/>
    <n v="204"/>
    <n v="715593"/>
    <n v="0.3"/>
    <n v="0.3"/>
    <n v="1.1000000000000001"/>
  </r>
  <r>
    <x v="5"/>
    <x v="1"/>
    <x v="3"/>
    <n v="9960"/>
    <s v="CPR NOT OTHERWISE SPECIFIED"/>
    <x v="0"/>
    <n v="326"/>
    <n v="288"/>
    <n v="408535"/>
    <n v="0.7"/>
    <n v="0.8"/>
    <n v="1.1000000000000001"/>
  </r>
  <r>
    <x v="5"/>
    <x v="1"/>
    <x v="0"/>
    <n v="9960"/>
    <s v="CPR NOT OTHERWISE SPECIFIED"/>
    <x v="0"/>
    <n v="385"/>
    <n v="358"/>
    <n v="426867"/>
    <n v="0.8"/>
    <n v="0.9"/>
    <n v="1.1000000000000001"/>
  </r>
  <r>
    <x v="5"/>
    <x v="1"/>
    <x v="1"/>
    <n v="9960"/>
    <s v="CPR NOT OTHERWISE SPECIFIED"/>
    <x v="0"/>
    <n v="321"/>
    <n v="279"/>
    <n v="441607"/>
    <n v="0.6"/>
    <n v="0.7"/>
    <n v="1.2"/>
  </r>
  <r>
    <x v="5"/>
    <x v="1"/>
    <x v="2"/>
    <n v="9960"/>
    <s v="CPR NOT OTHERWISE SPECIFIED"/>
    <x v="0"/>
    <n v="334"/>
    <n v="304"/>
    <n v="462700"/>
    <n v="0.7"/>
    <n v="0.7"/>
    <n v="1.1000000000000001"/>
  </r>
  <r>
    <x v="5"/>
    <x v="1"/>
    <x v="4"/>
    <n v="9960"/>
    <s v="CPR NOT OTHERWISE SPECIFIED"/>
    <x v="0"/>
    <n v="239"/>
    <n v="218"/>
    <n v="481785"/>
    <n v="0.5"/>
    <n v="0.5"/>
    <n v="1.1000000000000001"/>
  </r>
  <r>
    <x v="0"/>
    <x v="0"/>
    <x v="2"/>
    <n v="9960"/>
    <s v="CPR NOT OTHERWISE SPECIFIED"/>
    <x v="0"/>
    <n v="2"/>
    <n v="1"/>
    <n v="4790"/>
    <n v="0.2"/>
    <n v="0.4"/>
    <n v="2"/>
  </r>
  <r>
    <x v="0"/>
    <x v="1"/>
    <x v="3"/>
    <n v="9960"/>
    <s v="CPR NOT OTHERWISE SPECIFIED"/>
    <x v="0"/>
    <n v="4"/>
    <n v="1"/>
    <n v="4611"/>
    <n v="0.2"/>
    <n v="0.9"/>
    <n v="4"/>
  </r>
  <r>
    <x v="0"/>
    <x v="1"/>
    <x v="0"/>
    <n v="9960"/>
    <s v="CPR NOT OTHERWISE SPECIFIED"/>
    <x v="0"/>
    <n v="3"/>
    <n v="2"/>
    <n v="4577"/>
    <n v="0.4"/>
    <n v="0.7"/>
    <n v="1.5"/>
  </r>
  <r>
    <x v="0"/>
    <x v="1"/>
    <x v="1"/>
    <n v="9960"/>
    <s v="CPR NOT OTHERWISE SPECIFIED"/>
    <x v="0"/>
    <n v="1"/>
    <n v="1"/>
    <n v="4775"/>
    <n v="0.2"/>
    <n v="0.2"/>
    <n v="1"/>
  </r>
  <r>
    <x v="0"/>
    <x v="1"/>
    <x v="2"/>
    <n v="9960"/>
    <s v="CPR NOT OTHERWISE SPECIFIED"/>
    <x v="0"/>
    <n v="5"/>
    <n v="2"/>
    <n v="5085"/>
    <n v="0.4"/>
    <n v="1"/>
    <n v="2.5"/>
  </r>
  <r>
    <x v="0"/>
    <x v="1"/>
    <x v="4"/>
    <n v="9960"/>
    <s v="CPR NOT OTHERWISE SPECIFIED"/>
    <x v="0"/>
    <n v="6"/>
    <n v="3"/>
    <n v="5627"/>
    <n v="0.5"/>
    <n v="1.1000000000000001"/>
    <n v="2"/>
  </r>
  <r>
    <x v="6"/>
    <x v="1"/>
    <x v="3"/>
    <n v="9960"/>
    <s v="CPR NOT OTHERWISE SPECIFIED"/>
    <x v="0"/>
    <n v="1"/>
    <n v="1"/>
    <n v="18012"/>
    <n v="0.1"/>
    <n v="0.1"/>
    <n v="1"/>
  </r>
  <r>
    <x v="1"/>
    <x v="1"/>
    <x v="0"/>
    <n v="9960"/>
    <s v="CPR NOT OTHERWISE SPECIFIED"/>
    <x v="0"/>
    <n v="2"/>
    <n v="1"/>
    <n v="16941"/>
    <n v="0.1"/>
    <n v="0.1"/>
    <n v="2"/>
  </r>
  <r>
    <x v="7"/>
    <x v="0"/>
    <x v="1"/>
    <n v="9960"/>
    <s v="CPR NOT OTHERWISE SPECIFIED"/>
    <x v="0"/>
    <n v="1"/>
    <n v="1"/>
    <n v="11317"/>
    <n v="0.1"/>
    <n v="0.1"/>
    <n v="1"/>
  </r>
  <r>
    <x v="7"/>
    <x v="0"/>
    <x v="2"/>
    <n v="9960"/>
    <s v="CPR NOT OTHERWISE SPECIFIED"/>
    <x v="0"/>
    <n v="1"/>
    <n v="1"/>
    <n v="11694"/>
    <n v="0.1"/>
    <n v="0.1"/>
    <n v="1"/>
  </r>
  <r>
    <x v="7"/>
    <x v="1"/>
    <x v="0"/>
    <n v="9960"/>
    <s v="CPR NOT OTHERWISE SPECIFIED"/>
    <x v="0"/>
    <n v="1"/>
    <n v="1"/>
    <n v="10271"/>
    <n v="0.1"/>
    <n v="0.1"/>
    <n v="1"/>
  </r>
  <r>
    <x v="7"/>
    <x v="1"/>
    <x v="1"/>
    <n v="9960"/>
    <s v="CPR NOT OTHERWISE SPECIFIED"/>
    <x v="0"/>
    <n v="1"/>
    <n v="1"/>
    <n v="10475"/>
    <n v="0.1"/>
    <n v="0.1"/>
    <n v="1"/>
  </r>
  <r>
    <x v="2"/>
    <x v="0"/>
    <x v="3"/>
    <n v="9960"/>
    <s v="CPR NOT OTHERWISE SPECIFIED"/>
    <x v="0"/>
    <n v="4"/>
    <n v="3"/>
    <n v="78648"/>
    <n v="0"/>
    <n v="0.1"/>
    <n v="1.3"/>
  </r>
  <r>
    <x v="2"/>
    <x v="0"/>
    <x v="0"/>
    <n v="9960"/>
    <s v="CPR NOT OTHERWISE SPECIFIED"/>
    <x v="0"/>
    <n v="8"/>
    <n v="6"/>
    <n v="77393"/>
    <n v="0.1"/>
    <n v="0.1"/>
    <n v="1.3"/>
  </r>
  <r>
    <x v="2"/>
    <x v="0"/>
    <x v="1"/>
    <n v="9960"/>
    <s v="CPR NOT OTHERWISE SPECIFIED"/>
    <x v="0"/>
    <n v="7"/>
    <n v="5"/>
    <n v="79231"/>
    <n v="0.1"/>
    <n v="0.1"/>
    <n v="1.4"/>
  </r>
  <r>
    <x v="2"/>
    <x v="0"/>
    <x v="2"/>
    <n v="9960"/>
    <s v="CPR NOT OTHERWISE SPECIFIED"/>
    <x v="0"/>
    <n v="6"/>
    <n v="4"/>
    <n v="83544"/>
    <n v="0"/>
    <n v="0.1"/>
    <n v="1.5"/>
  </r>
  <r>
    <x v="2"/>
    <x v="0"/>
    <x v="4"/>
    <n v="9960"/>
    <s v="CPR NOT OTHERWISE SPECIFIED"/>
    <x v="0"/>
    <n v="2"/>
    <n v="1"/>
    <n v="91919"/>
    <n v="0"/>
    <n v="0"/>
    <n v="2"/>
  </r>
  <r>
    <x v="2"/>
    <x v="1"/>
    <x v="3"/>
    <n v="9960"/>
    <s v="CPR NOT OTHERWISE SPECIFIED"/>
    <x v="0"/>
    <n v="4"/>
    <n v="3"/>
    <n v="62329"/>
    <n v="0"/>
    <n v="0.1"/>
    <n v="1.3"/>
  </r>
  <r>
    <x v="2"/>
    <x v="1"/>
    <x v="1"/>
    <n v="9960"/>
    <s v="CPR NOT OTHERWISE SPECIFIED"/>
    <x v="0"/>
    <n v="1"/>
    <n v="1"/>
    <n v="63248"/>
    <n v="0"/>
    <n v="0"/>
    <n v="1"/>
  </r>
  <r>
    <x v="2"/>
    <x v="1"/>
    <x v="2"/>
    <n v="9960"/>
    <s v="CPR NOT OTHERWISE SPECIFIED"/>
    <x v="0"/>
    <n v="3"/>
    <n v="1"/>
    <n v="67658"/>
    <n v="0"/>
    <n v="0"/>
    <n v="3"/>
  </r>
  <r>
    <x v="2"/>
    <x v="1"/>
    <x v="4"/>
    <n v="9960"/>
    <s v="CPR NOT OTHERWISE SPECIFIED"/>
    <x v="0"/>
    <n v="1"/>
    <n v="1"/>
    <n v="75206"/>
    <n v="0"/>
    <n v="0"/>
    <n v="1"/>
  </r>
  <r>
    <x v="8"/>
    <x v="1"/>
    <x v="4"/>
    <n v="9960"/>
    <s v="CPR NOT OTHERWISE SPECIFIED"/>
    <x v="0"/>
    <n v="1"/>
    <n v="1"/>
    <n v="8598"/>
    <n v="0.1"/>
    <n v="0.1"/>
    <n v="1"/>
  </r>
  <r>
    <x v="3"/>
    <x v="0"/>
    <x v="3"/>
    <n v="9960"/>
    <s v="CPR NOT OTHERWISE SPECIFIED"/>
    <x v="0"/>
    <n v="1"/>
    <n v="1"/>
    <n v="93465"/>
    <n v="0"/>
    <n v="0"/>
    <n v="1"/>
  </r>
  <r>
    <x v="3"/>
    <x v="0"/>
    <x v="0"/>
    <n v="9960"/>
    <s v="CPR NOT OTHERWISE SPECIFIED"/>
    <x v="0"/>
    <n v="12"/>
    <n v="7"/>
    <n v="93252"/>
    <n v="0.1"/>
    <n v="0.1"/>
    <n v="1.7"/>
  </r>
  <r>
    <x v="3"/>
    <x v="0"/>
    <x v="1"/>
    <n v="9960"/>
    <s v="CPR NOT OTHERWISE SPECIFIED"/>
    <x v="0"/>
    <n v="7"/>
    <n v="5"/>
    <n v="95092"/>
    <n v="0.1"/>
    <n v="0.1"/>
    <n v="1.4"/>
  </r>
  <r>
    <x v="3"/>
    <x v="0"/>
    <x v="2"/>
    <n v="9960"/>
    <s v="CPR NOT OTHERWISE SPECIFIED"/>
    <x v="0"/>
    <n v="30"/>
    <n v="19"/>
    <n v="98947"/>
    <n v="0.2"/>
    <n v="0.3"/>
    <n v="1.6"/>
  </r>
  <r>
    <x v="3"/>
    <x v="0"/>
    <x v="4"/>
    <n v="9960"/>
    <s v="CPR NOT OTHERWISE SPECIFIED"/>
    <x v="0"/>
    <n v="16"/>
    <n v="11"/>
    <n v="108071"/>
    <n v="0.1"/>
    <n v="0.1"/>
    <n v="1.5"/>
  </r>
  <r>
    <x v="3"/>
    <x v="1"/>
    <x v="3"/>
    <n v="9960"/>
    <s v="CPR NOT OTHERWISE SPECIFIED"/>
    <x v="0"/>
    <n v="9"/>
    <n v="6"/>
    <n v="80192"/>
    <n v="0.1"/>
    <n v="0.1"/>
    <n v="1.5"/>
  </r>
  <r>
    <x v="3"/>
    <x v="1"/>
    <x v="0"/>
    <n v="9960"/>
    <s v="CPR NOT OTHERWISE SPECIFIED"/>
    <x v="0"/>
    <n v="14"/>
    <n v="8"/>
    <n v="79594"/>
    <n v="0.1"/>
    <n v="0.2"/>
    <n v="1.8"/>
  </r>
  <r>
    <x v="3"/>
    <x v="1"/>
    <x v="1"/>
    <n v="9960"/>
    <s v="CPR NOT OTHERWISE SPECIFIED"/>
    <x v="0"/>
    <n v="13"/>
    <n v="10"/>
    <n v="80801"/>
    <n v="0.1"/>
    <n v="0.2"/>
    <n v="1.3"/>
  </r>
  <r>
    <x v="3"/>
    <x v="1"/>
    <x v="2"/>
    <n v="9960"/>
    <s v="CPR NOT OTHERWISE SPECIFIED"/>
    <x v="0"/>
    <n v="19"/>
    <n v="10"/>
    <n v="83888"/>
    <n v="0.1"/>
    <n v="0.2"/>
    <n v="1.9"/>
  </r>
  <r>
    <x v="3"/>
    <x v="1"/>
    <x v="4"/>
    <n v="9960"/>
    <s v="CPR NOT OTHERWISE SPECIFIED"/>
    <x v="0"/>
    <n v="27"/>
    <n v="14"/>
    <n v="91472"/>
    <n v="0.2"/>
    <n v="0.3"/>
    <n v="1.9"/>
  </r>
  <r>
    <x v="4"/>
    <x v="0"/>
    <x v="3"/>
    <n v="9960"/>
    <s v="CPR NOT OTHERWISE SPECIFIED"/>
    <x v="0"/>
    <n v="3"/>
    <n v="2"/>
    <n v="18563"/>
    <n v="0.1"/>
    <n v="0.2"/>
    <n v="1.5"/>
  </r>
  <r>
    <x v="4"/>
    <x v="0"/>
    <x v="0"/>
    <n v="9960"/>
    <s v="CPR NOT OTHERWISE SPECIFIED"/>
    <x v="0"/>
    <n v="7"/>
    <n v="4"/>
    <n v="18132"/>
    <n v="0.2"/>
    <n v="0.4"/>
    <n v="1.8"/>
  </r>
  <r>
    <x v="4"/>
    <x v="0"/>
    <x v="1"/>
    <n v="9960"/>
    <s v="CPR NOT OTHERWISE SPECIFIED"/>
    <x v="0"/>
    <n v="9"/>
    <n v="7"/>
    <n v="18305"/>
    <n v="0.4"/>
    <n v="0.5"/>
    <n v="1.3"/>
  </r>
  <r>
    <x v="4"/>
    <x v="0"/>
    <x v="2"/>
    <n v="9960"/>
    <s v="CPR NOT OTHERWISE SPECIFIED"/>
    <x v="0"/>
    <n v="12"/>
    <n v="5"/>
    <n v="18930"/>
    <n v="0.3"/>
    <n v="0.6"/>
    <n v="2.4"/>
  </r>
  <r>
    <x v="4"/>
    <x v="0"/>
    <x v="4"/>
    <n v="9960"/>
    <s v="CPR NOT OTHERWISE SPECIFIED"/>
    <x v="0"/>
    <n v="8"/>
    <n v="6"/>
    <n v="21081"/>
    <n v="0.3"/>
    <n v="0.4"/>
    <n v="1.3"/>
  </r>
  <r>
    <x v="4"/>
    <x v="1"/>
    <x v="3"/>
    <n v="9960"/>
    <s v="CPR NOT OTHERWISE SPECIFIED"/>
    <x v="0"/>
    <n v="9"/>
    <n v="9"/>
    <n v="16288"/>
    <n v="0.6"/>
    <n v="0.6"/>
    <n v="1"/>
  </r>
  <r>
    <x v="4"/>
    <x v="1"/>
    <x v="0"/>
    <n v="9960"/>
    <s v="CPR NOT OTHERWISE SPECIFIED"/>
    <x v="0"/>
    <n v="5"/>
    <n v="4"/>
    <n v="16153"/>
    <n v="0.2"/>
    <n v="0.3"/>
    <n v="1.2"/>
  </r>
  <r>
    <x v="4"/>
    <x v="1"/>
    <x v="1"/>
    <n v="9960"/>
    <s v="CPR NOT OTHERWISE SPECIFIED"/>
    <x v="0"/>
    <n v="10"/>
    <n v="4"/>
    <n v="16494"/>
    <n v="0.2"/>
    <n v="0.6"/>
    <n v="2.5"/>
  </r>
  <r>
    <x v="4"/>
    <x v="1"/>
    <x v="2"/>
    <n v="9960"/>
    <s v="CPR NOT OTHERWISE SPECIFIED"/>
    <x v="0"/>
    <n v="20"/>
    <n v="12"/>
    <n v="17176"/>
    <n v="0.7"/>
    <n v="1.2"/>
    <n v="1.7"/>
  </r>
  <r>
    <x v="4"/>
    <x v="1"/>
    <x v="4"/>
    <n v="9960"/>
    <s v="CPR NOT OTHERWISE SPECIFIED"/>
    <x v="0"/>
    <n v="11"/>
    <n v="8"/>
    <n v="19112"/>
    <n v="0.4"/>
    <n v="0.6"/>
    <n v="1.4"/>
  </r>
  <r>
    <x v="5"/>
    <x v="0"/>
    <x v="3"/>
    <n v="9960"/>
    <s v="CPR NOT OTHERWISE SPECIFIED"/>
    <x v="0"/>
    <n v="12"/>
    <n v="9"/>
    <n v="20789"/>
    <n v="0.4"/>
    <n v="0.6"/>
    <n v="1.3"/>
  </r>
  <r>
    <x v="5"/>
    <x v="0"/>
    <x v="0"/>
    <n v="9960"/>
    <s v="CPR NOT OTHERWISE SPECIFIED"/>
    <x v="0"/>
    <n v="18"/>
    <n v="13"/>
    <n v="20553"/>
    <n v="0.6"/>
    <n v="0.9"/>
    <n v="1.4"/>
  </r>
  <r>
    <x v="5"/>
    <x v="0"/>
    <x v="1"/>
    <n v="9960"/>
    <s v="CPR NOT OTHERWISE SPECIFIED"/>
    <x v="0"/>
    <n v="25"/>
    <n v="15"/>
    <n v="20257"/>
    <n v="0.7"/>
    <n v="1.2"/>
    <n v="1.7"/>
  </r>
  <r>
    <x v="5"/>
    <x v="0"/>
    <x v="2"/>
    <n v="9960"/>
    <s v="CPR NOT OTHERWISE SPECIFIED"/>
    <x v="0"/>
    <n v="14"/>
    <n v="9"/>
    <n v="20102"/>
    <n v="0.4"/>
    <n v="0.7"/>
    <n v="1.6"/>
  </r>
  <r>
    <x v="5"/>
    <x v="0"/>
    <x v="4"/>
    <n v="9960"/>
    <s v="CPR NOT OTHERWISE SPECIFIED"/>
    <x v="0"/>
    <n v="27"/>
    <n v="16"/>
    <n v="20365"/>
    <n v="0.8"/>
    <n v="1.3"/>
    <n v="1.7"/>
  </r>
  <r>
    <x v="5"/>
    <x v="1"/>
    <x v="3"/>
    <n v="9960"/>
    <s v="CPR NOT OTHERWISE SPECIFIED"/>
    <x v="0"/>
    <n v="8"/>
    <n v="7"/>
    <n v="13439"/>
    <n v="0.5"/>
    <n v="0.6"/>
    <n v="1.1000000000000001"/>
  </r>
  <r>
    <x v="5"/>
    <x v="1"/>
    <x v="0"/>
    <n v="9960"/>
    <s v="CPR NOT OTHERWISE SPECIFIED"/>
    <x v="0"/>
    <n v="17"/>
    <n v="14"/>
    <n v="13468"/>
    <n v="1"/>
    <n v="1.3"/>
    <n v="1.2"/>
  </r>
  <r>
    <x v="5"/>
    <x v="1"/>
    <x v="1"/>
    <n v="9960"/>
    <s v="CPR NOT OTHERWISE SPECIFIED"/>
    <x v="0"/>
    <n v="24"/>
    <n v="19"/>
    <n v="13386"/>
    <n v="1.4"/>
    <n v="1.8"/>
    <n v="1.3"/>
  </r>
  <r>
    <x v="5"/>
    <x v="1"/>
    <x v="2"/>
    <n v="9960"/>
    <s v="CPR NOT OTHERWISE SPECIFIED"/>
    <x v="0"/>
    <n v="25"/>
    <n v="13"/>
    <n v="13350"/>
    <n v="1"/>
    <n v="1.9"/>
    <n v="1.9"/>
  </r>
  <r>
    <x v="5"/>
    <x v="1"/>
    <x v="4"/>
    <n v="9960"/>
    <s v="CPR NOT OTHERWISE SPECIFIED"/>
    <x v="0"/>
    <n v="21"/>
    <n v="15"/>
    <n v="13650"/>
    <n v="1.1000000000000001"/>
    <n v="1.5"/>
    <n v="1.4"/>
  </r>
  <r>
    <x v="0"/>
    <x v="0"/>
    <x v="3"/>
    <n v="9960"/>
    <s v="CPR NOT OTHERWISE SPECIFIED"/>
    <x v="0"/>
    <n v="0"/>
    <n v="0"/>
    <n v="981"/>
    <n v="1"/>
    <n v="1"/>
    <n v="1"/>
  </r>
  <r>
    <x v="2"/>
    <x v="1"/>
    <x v="3"/>
    <n v="9960"/>
    <s v="CPR NOT OTHERWISE SPECIFIED"/>
    <x v="0"/>
    <n v="0"/>
    <n v="0"/>
    <n v="19321"/>
    <n v="0.1"/>
    <n v="0.1"/>
    <n v="1"/>
  </r>
  <r>
    <x v="2"/>
    <x v="1"/>
    <x v="0"/>
    <n v="9960"/>
    <s v="CPR NOT OTHERWISE SPECIFIED"/>
    <x v="0"/>
    <n v="0"/>
    <n v="0"/>
    <n v="16518"/>
    <n v="0.1"/>
    <n v="0.1"/>
    <n v="1"/>
  </r>
  <r>
    <x v="3"/>
    <x v="0"/>
    <x v="3"/>
    <n v="9960"/>
    <s v="CPR NOT OTHERWISE SPECIFIED"/>
    <x v="0"/>
    <n v="0"/>
    <n v="0"/>
    <n v="31522"/>
    <n v="0.2"/>
    <n v="0.2"/>
    <n v="1"/>
  </r>
  <r>
    <x v="3"/>
    <x v="0"/>
    <x v="0"/>
    <n v="9960"/>
    <s v="CPR NOT OTHERWISE SPECIFIED"/>
    <x v="0"/>
    <n v="0"/>
    <n v="0"/>
    <n v="29794"/>
    <n v="0.1"/>
    <n v="0.1"/>
    <n v="1"/>
  </r>
  <r>
    <x v="3"/>
    <x v="0"/>
    <x v="1"/>
    <n v="9960"/>
    <s v="CPR NOT OTHERWISE SPECIFIED"/>
    <x v="0"/>
    <n v="0"/>
    <n v="0"/>
    <n v="28514"/>
    <n v="0.1"/>
    <n v="0.1"/>
    <n v="1"/>
  </r>
  <r>
    <x v="3"/>
    <x v="1"/>
    <x v="3"/>
    <n v="9960"/>
    <s v="CPR NOT OTHERWISE SPECIFIED"/>
    <x v="0"/>
    <n v="0"/>
    <n v="0"/>
    <n v="26918"/>
    <n v="0.1"/>
    <n v="0.1"/>
    <n v="1"/>
  </r>
  <r>
    <x v="3"/>
    <x v="1"/>
    <x v="0"/>
    <n v="9960"/>
    <s v="CPR NOT OTHERWISE SPECIFIED"/>
    <x v="0"/>
    <n v="6"/>
    <n v="6"/>
    <n v="25013"/>
    <n v="0.2"/>
    <n v="0.2"/>
    <n v="1"/>
  </r>
  <r>
    <x v="3"/>
    <x v="1"/>
    <x v="1"/>
    <n v="9960"/>
    <s v="CPR NOT OTHERWISE SPECIFIED"/>
    <x v="0"/>
    <n v="0"/>
    <n v="0"/>
    <n v="23738"/>
    <n v="0.1"/>
    <n v="0.1"/>
    <n v="1"/>
  </r>
  <r>
    <x v="4"/>
    <x v="0"/>
    <x v="0"/>
    <n v="9960"/>
    <s v="CPR NOT OTHERWISE SPECIFIED"/>
    <x v="0"/>
    <n v="0"/>
    <n v="0"/>
    <n v="8748"/>
    <n v="0.6"/>
    <n v="0.6"/>
    <n v="1"/>
  </r>
  <r>
    <x v="4"/>
    <x v="0"/>
    <x v="1"/>
    <n v="9960"/>
    <s v="CPR NOT OTHERWISE SPECIFIED"/>
    <x v="0"/>
    <n v="0"/>
    <n v="0"/>
    <n v="8373"/>
    <n v="0.5"/>
    <n v="0.5"/>
    <n v="1"/>
  </r>
  <r>
    <x v="4"/>
    <x v="1"/>
    <x v="3"/>
    <n v="9960"/>
    <s v="CPR NOT OTHERWISE SPECIFIED"/>
    <x v="0"/>
    <n v="0"/>
    <n v="0"/>
    <n v="7354"/>
    <n v="0.3"/>
    <n v="0.3"/>
    <n v="1"/>
  </r>
  <r>
    <x v="4"/>
    <x v="1"/>
    <x v="0"/>
    <n v="9960"/>
    <s v="CPR NOT OTHERWISE SPECIFIED"/>
    <x v="0"/>
    <n v="6"/>
    <n v="0"/>
    <n v="7086"/>
    <n v="0.7"/>
    <n v="0.8"/>
    <n v="1.2"/>
  </r>
  <r>
    <x v="4"/>
    <x v="1"/>
    <x v="1"/>
    <n v="9960"/>
    <s v="CPR NOT OTHERWISE SPECIFIED"/>
    <x v="0"/>
    <n v="0"/>
    <n v="0"/>
    <n v="6815"/>
    <n v="0.6"/>
    <n v="0.6"/>
    <n v="1"/>
  </r>
  <r>
    <x v="5"/>
    <x v="0"/>
    <x v="3"/>
    <n v="9960"/>
    <s v="CPR NOT OTHERWISE SPECIFIED"/>
    <x v="0"/>
    <n v="0"/>
    <n v="0"/>
    <n v="8540"/>
    <n v="0.4"/>
    <n v="0.4"/>
    <n v="1"/>
  </r>
  <r>
    <x v="5"/>
    <x v="0"/>
    <x v="0"/>
    <n v="9960"/>
    <s v="CPR NOT OTHERWISE SPECIFIED"/>
    <x v="0"/>
    <n v="0"/>
    <n v="0"/>
    <n v="8677"/>
    <n v="0.5"/>
    <n v="0.5"/>
    <n v="1"/>
  </r>
  <r>
    <x v="5"/>
    <x v="0"/>
    <x v="1"/>
    <n v="9960"/>
    <s v="CPR NOT OTHERWISE SPECIFIED"/>
    <x v="0"/>
    <n v="0"/>
    <n v="0"/>
    <n v="8837"/>
    <n v="0.5"/>
    <n v="0.5"/>
    <n v="1"/>
  </r>
  <r>
    <x v="5"/>
    <x v="1"/>
    <x v="3"/>
    <n v="9960"/>
    <s v="CPR NOT OTHERWISE SPECIFIED"/>
    <x v="0"/>
    <n v="7"/>
    <n v="6"/>
    <n v="6251"/>
    <n v="1"/>
    <n v="1.1000000000000001"/>
    <n v="1.2"/>
  </r>
  <r>
    <x v="5"/>
    <x v="1"/>
    <x v="0"/>
    <n v="9960"/>
    <s v="CPR NOT OTHERWISE SPECIFIED"/>
    <x v="0"/>
    <n v="7"/>
    <n v="7"/>
    <n v="6266"/>
    <n v="1.1000000000000001"/>
    <n v="1.1000000000000001"/>
    <n v="1"/>
  </r>
  <r>
    <x v="5"/>
    <x v="1"/>
    <x v="1"/>
    <n v="9960"/>
    <s v="CPR NOT OTHERWISE SPECIFIED"/>
    <x v="0"/>
    <n v="0"/>
    <n v="0"/>
    <n v="6208"/>
    <n v="0.8"/>
    <n v="0.8"/>
    <n v="1"/>
  </r>
  <r>
    <x v="0"/>
    <x v="0"/>
    <x v="3"/>
    <n v="9960"/>
    <s v="CPR NOT OTHERWISE SPECIFIED"/>
    <x v="0"/>
    <n v="1"/>
    <n v="1"/>
    <n v="4464"/>
    <n v="0.2"/>
    <n v="0.2"/>
    <n v="1"/>
  </r>
  <r>
    <x v="0"/>
    <x v="0"/>
    <x v="0"/>
    <n v="9960"/>
    <s v="CPR NOT OTHERWISE SPECIFIED"/>
    <x v="0"/>
    <n v="1"/>
    <n v="1"/>
    <n v="4730"/>
    <n v="0.2"/>
    <n v="0.2"/>
    <n v="1"/>
  </r>
  <r>
    <x v="0"/>
    <x v="0"/>
    <x v="1"/>
    <n v="9960"/>
    <s v="CPR NOT OTHERWISE SPECIFIED"/>
    <x v="0"/>
    <n v="5"/>
    <n v="5"/>
    <n v="4931"/>
    <n v="1"/>
    <n v="1"/>
    <n v="1"/>
  </r>
  <r>
    <x v="0"/>
    <x v="1"/>
    <x v="3"/>
    <n v="9960"/>
    <s v="CPR NOT OTHERWISE SPECIFIED"/>
    <x v="0"/>
    <n v="1"/>
    <n v="1"/>
    <n v="4456"/>
    <n v="0.2"/>
    <n v="0.2"/>
    <n v="1"/>
  </r>
  <r>
    <x v="0"/>
    <x v="1"/>
    <x v="0"/>
    <n v="9960"/>
    <s v="CPR NOT OTHERWISE SPECIFIED"/>
    <x v="0"/>
    <n v="1"/>
    <n v="1"/>
    <n v="4935"/>
    <n v="0.2"/>
    <n v="0.2"/>
    <n v="1"/>
  </r>
  <r>
    <x v="0"/>
    <x v="1"/>
    <x v="1"/>
    <n v="9960"/>
    <s v="CPR NOT OTHERWISE SPECIFIED"/>
    <x v="0"/>
    <n v="4"/>
    <n v="4"/>
    <n v="5197"/>
    <n v="0.8"/>
    <n v="0.8"/>
    <n v="1"/>
  </r>
  <r>
    <x v="2"/>
    <x v="0"/>
    <x v="3"/>
    <n v="9960"/>
    <s v="CPR NOT OTHERWISE SPECIFIED"/>
    <x v="0"/>
    <n v="1"/>
    <n v="1"/>
    <n v="23417"/>
    <n v="0"/>
    <n v="0"/>
    <n v="1"/>
  </r>
  <r>
    <x v="2"/>
    <x v="0"/>
    <x v="0"/>
    <n v="9960"/>
    <s v="CPR NOT OTHERWISE SPECIFIED"/>
    <x v="0"/>
    <n v="1"/>
    <n v="1"/>
    <n v="20619"/>
    <n v="0"/>
    <n v="0"/>
    <n v="1"/>
  </r>
  <r>
    <x v="2"/>
    <x v="0"/>
    <x v="1"/>
    <n v="9960"/>
    <s v="CPR NOT OTHERWISE SPECIFIED"/>
    <x v="0"/>
    <n v="2"/>
    <n v="1"/>
    <n v="20056"/>
    <n v="0"/>
    <n v="0.1"/>
    <n v="2"/>
  </r>
  <r>
    <x v="2"/>
    <x v="1"/>
    <x v="0"/>
    <n v="9960"/>
    <s v="CPR NOT OTHERWISE SPECIFIED"/>
    <x v="0"/>
    <n v="1"/>
    <n v="1"/>
    <n v="12796"/>
    <n v="0.1"/>
    <n v="0.1"/>
    <n v="1"/>
  </r>
  <r>
    <x v="2"/>
    <x v="1"/>
    <x v="1"/>
    <n v="9960"/>
    <s v="CPR NOT OTHERWISE SPECIFIED"/>
    <x v="0"/>
    <n v="2"/>
    <n v="2"/>
    <n v="12387"/>
    <n v="0.2"/>
    <n v="0.2"/>
    <n v="1"/>
  </r>
  <r>
    <x v="8"/>
    <x v="1"/>
    <x v="1"/>
    <n v="9960"/>
    <s v="CPR NOT OTHERWISE SPECIFIED"/>
    <x v="0"/>
    <n v="1"/>
    <n v="1"/>
    <n v="6491"/>
    <n v="0.2"/>
    <n v="0.2"/>
    <n v="1"/>
  </r>
  <r>
    <x v="3"/>
    <x v="0"/>
    <x v="3"/>
    <n v="9960"/>
    <s v="CPR NOT OTHERWISE SPECIFIED"/>
    <x v="0"/>
    <n v="2"/>
    <n v="2"/>
    <n v="20104"/>
    <n v="0.1"/>
    <n v="0.1"/>
    <n v="1"/>
  </r>
  <r>
    <x v="3"/>
    <x v="0"/>
    <x v="0"/>
    <n v="9960"/>
    <s v="CPR NOT OTHERWISE SPECIFIED"/>
    <x v="0"/>
    <n v="1"/>
    <n v="1"/>
    <n v="17977"/>
    <n v="0.1"/>
    <n v="0.1"/>
    <n v="1"/>
  </r>
  <r>
    <x v="3"/>
    <x v="0"/>
    <x v="1"/>
    <n v="9960"/>
    <s v="CPR NOT OTHERWISE SPECIFIED"/>
    <x v="0"/>
    <n v="1"/>
    <n v="1"/>
    <n v="18322"/>
    <n v="0.1"/>
    <n v="0.1"/>
    <n v="1"/>
  </r>
  <r>
    <x v="3"/>
    <x v="1"/>
    <x v="3"/>
    <n v="9960"/>
    <s v="CPR NOT OTHERWISE SPECIFIED"/>
    <x v="0"/>
    <n v="3"/>
    <n v="3"/>
    <n v="17233"/>
    <n v="0.2"/>
    <n v="0.2"/>
    <n v="1"/>
  </r>
  <r>
    <x v="3"/>
    <x v="1"/>
    <x v="0"/>
    <n v="9960"/>
    <s v="CPR NOT OTHERWISE SPECIFIED"/>
    <x v="0"/>
    <n v="2"/>
    <n v="2"/>
    <n v="15186"/>
    <n v="0.1"/>
    <n v="0.1"/>
    <n v="1"/>
  </r>
  <r>
    <x v="3"/>
    <x v="1"/>
    <x v="1"/>
    <n v="9960"/>
    <s v="CPR NOT OTHERWISE SPECIFIED"/>
    <x v="0"/>
    <n v="5"/>
    <n v="5"/>
    <n v="15370"/>
    <n v="0.3"/>
    <n v="0.3"/>
    <n v="1"/>
  </r>
  <r>
    <x v="4"/>
    <x v="0"/>
    <x v="0"/>
    <n v="9960"/>
    <s v="CPR NOT OTHERWISE SPECIFIED"/>
    <x v="0"/>
    <n v="2"/>
    <n v="2"/>
    <n v="7937"/>
    <n v="0.3"/>
    <n v="0.3"/>
    <n v="1"/>
  </r>
  <r>
    <x v="4"/>
    <x v="0"/>
    <x v="1"/>
    <n v="9960"/>
    <s v="CPR NOT OTHERWISE SPECIFIED"/>
    <x v="0"/>
    <n v="4"/>
    <n v="4"/>
    <n v="8248"/>
    <n v="0.5"/>
    <n v="0.5"/>
    <n v="1"/>
  </r>
  <r>
    <x v="4"/>
    <x v="1"/>
    <x v="1"/>
    <n v="9960"/>
    <s v="CPR NOT OTHERWISE SPECIFIED"/>
    <x v="0"/>
    <n v="3"/>
    <n v="3"/>
    <n v="6896"/>
    <n v="0.4"/>
    <n v="0.4"/>
    <n v="1"/>
  </r>
  <r>
    <x v="5"/>
    <x v="0"/>
    <x v="3"/>
    <n v="9960"/>
    <s v="CPR NOT OTHERWISE SPECIFIED"/>
    <x v="0"/>
    <n v="1"/>
    <n v="1"/>
    <n v="7914"/>
    <n v="0.1"/>
    <n v="0.1"/>
    <n v="1"/>
  </r>
  <r>
    <x v="5"/>
    <x v="0"/>
    <x v="0"/>
    <n v="9960"/>
    <s v="CPR NOT OTHERWISE SPECIFIED"/>
    <x v="0"/>
    <n v="2"/>
    <n v="2"/>
    <n v="7919"/>
    <n v="0.3"/>
    <n v="0.3"/>
    <n v="1"/>
  </r>
  <r>
    <x v="5"/>
    <x v="0"/>
    <x v="1"/>
    <n v="9960"/>
    <s v="CPR NOT OTHERWISE SPECIFIED"/>
    <x v="0"/>
    <n v="3"/>
    <n v="3"/>
    <n v="8153"/>
    <n v="0.4"/>
    <n v="0.4"/>
    <n v="1"/>
  </r>
  <r>
    <x v="5"/>
    <x v="1"/>
    <x v="3"/>
    <n v="9960"/>
    <s v="CPR NOT OTHERWISE SPECIFIED"/>
    <x v="0"/>
    <n v="1"/>
    <n v="1"/>
    <n v="5084"/>
    <n v="0.2"/>
    <n v="0.2"/>
    <n v="1"/>
  </r>
  <r>
    <x v="5"/>
    <x v="1"/>
    <x v="0"/>
    <n v="9960"/>
    <s v="CPR NOT OTHERWISE SPECIFIED"/>
    <x v="0"/>
    <n v="1"/>
    <n v="1"/>
    <n v="5184"/>
    <n v="0.2"/>
    <n v="0.2"/>
    <n v="1"/>
  </r>
  <r>
    <x v="5"/>
    <x v="1"/>
    <x v="1"/>
    <n v="9960"/>
    <s v="CPR NOT OTHERWISE SPECIFIED"/>
    <x v="0"/>
    <n v="4"/>
    <n v="4"/>
    <n v="5400"/>
    <n v="0.7"/>
    <n v="0.7"/>
    <n v="1"/>
  </r>
  <r>
    <x v="0"/>
    <x v="0"/>
    <x v="3"/>
    <n v="9960"/>
    <s v="CPR NOT OTHERWISE SPECIFIED"/>
    <x v="0"/>
    <n v="0"/>
    <n v="0"/>
    <n v="9966"/>
    <n v="0.3"/>
    <n v="0.3"/>
    <n v="1"/>
  </r>
  <r>
    <x v="0"/>
    <x v="0"/>
    <x v="1"/>
    <n v="9960"/>
    <s v="CPR NOT OTHERWISE SPECIFIED"/>
    <x v="0"/>
    <n v="6"/>
    <n v="6"/>
    <n v="9699"/>
    <n v="0.6"/>
    <n v="0.6"/>
    <n v="1"/>
  </r>
  <r>
    <x v="0"/>
    <x v="0"/>
    <x v="2"/>
    <n v="9960"/>
    <s v="CPR NOT OTHERWISE SPECIFIED"/>
    <x v="0"/>
    <n v="0"/>
    <n v="0"/>
    <n v="9691"/>
    <n v="0.2"/>
    <n v="0.3"/>
    <n v="1.5"/>
  </r>
  <r>
    <x v="0"/>
    <x v="0"/>
    <x v="4"/>
    <n v="9960"/>
    <s v="CPR NOT OTHERWISE SPECIFIED"/>
    <x v="0"/>
    <n v="0"/>
    <n v="0"/>
    <n v="8498"/>
    <n v="0.1"/>
    <n v="0.1"/>
    <n v="1"/>
  </r>
  <r>
    <x v="0"/>
    <x v="1"/>
    <x v="3"/>
    <n v="9960"/>
    <s v="CPR NOT OTHERWISE SPECIFIED"/>
    <x v="0"/>
    <n v="0"/>
    <n v="0"/>
    <n v="10535"/>
    <n v="0.1"/>
    <n v="0.1"/>
    <n v="1"/>
  </r>
  <r>
    <x v="0"/>
    <x v="1"/>
    <x v="0"/>
    <n v="9960"/>
    <s v="CPR NOT OTHERWISE SPECIFIED"/>
    <x v="0"/>
    <n v="0"/>
    <n v="0"/>
    <n v="10434"/>
    <n v="0.5"/>
    <n v="0.5"/>
    <n v="1"/>
  </r>
  <r>
    <x v="0"/>
    <x v="1"/>
    <x v="1"/>
    <n v="9960"/>
    <s v="CPR NOT OTHERWISE SPECIFIED"/>
    <x v="0"/>
    <n v="0"/>
    <n v="0"/>
    <n v="10195"/>
    <n v="0.1"/>
    <n v="0.1"/>
    <n v="1"/>
  </r>
  <r>
    <x v="0"/>
    <x v="1"/>
    <x v="2"/>
    <n v="9960"/>
    <s v="CPR NOT OTHERWISE SPECIFIED"/>
    <x v="0"/>
    <n v="0"/>
    <n v="0"/>
    <n v="9965"/>
    <n v="0.3"/>
    <n v="0.3"/>
    <n v="1"/>
  </r>
  <r>
    <x v="1"/>
    <x v="0"/>
    <x v="2"/>
    <n v="9960"/>
    <s v="CPR NOT OTHERWISE SPECIFIED"/>
    <x v="0"/>
    <n v="0"/>
    <n v="0"/>
    <n v="21488"/>
    <n v="0"/>
    <n v="0"/>
    <n v="1"/>
  </r>
  <r>
    <x v="2"/>
    <x v="0"/>
    <x v="0"/>
    <n v="9960"/>
    <s v="CPR NOT OTHERWISE SPECIFIED"/>
    <x v="0"/>
    <n v="0"/>
    <n v="0"/>
    <n v="139664"/>
    <n v="0"/>
    <n v="0"/>
    <n v="2.5"/>
  </r>
  <r>
    <x v="2"/>
    <x v="0"/>
    <x v="1"/>
    <n v="9960"/>
    <s v="CPR NOT OTHERWISE SPECIFIED"/>
    <x v="0"/>
    <n v="0"/>
    <n v="0"/>
    <n v="132415"/>
    <n v="0"/>
    <n v="0"/>
    <n v="1.3"/>
  </r>
  <r>
    <x v="2"/>
    <x v="0"/>
    <x v="2"/>
    <n v="9960"/>
    <s v="CPR NOT OTHERWISE SPECIFIED"/>
    <x v="0"/>
    <n v="0"/>
    <n v="0"/>
    <n v="126564"/>
    <n v="0"/>
    <n v="0"/>
    <n v="1"/>
  </r>
  <r>
    <x v="2"/>
    <x v="0"/>
    <x v="4"/>
    <n v="9960"/>
    <s v="CPR NOT OTHERWISE SPECIFIED"/>
    <x v="0"/>
    <n v="0"/>
    <n v="0"/>
    <n v="110328"/>
    <n v="0"/>
    <n v="0"/>
    <n v="1"/>
  </r>
  <r>
    <x v="2"/>
    <x v="1"/>
    <x v="3"/>
    <n v="9960"/>
    <s v="CPR NOT OTHERWISE SPECIFIED"/>
    <x v="0"/>
    <n v="0"/>
    <n v="0"/>
    <n v="128971"/>
    <n v="0"/>
    <n v="0"/>
    <n v="1"/>
  </r>
  <r>
    <x v="2"/>
    <x v="1"/>
    <x v="0"/>
    <n v="9960"/>
    <s v="CPR NOT OTHERWISE SPECIFIED"/>
    <x v="0"/>
    <n v="0"/>
    <n v="0"/>
    <n v="122830"/>
    <n v="0"/>
    <n v="0"/>
    <n v="1.3"/>
  </r>
  <r>
    <x v="2"/>
    <x v="1"/>
    <x v="1"/>
    <n v="9960"/>
    <s v="CPR NOT OTHERWISE SPECIFIED"/>
    <x v="0"/>
    <n v="0"/>
    <n v="0"/>
    <n v="116783"/>
    <n v="0"/>
    <n v="0"/>
    <n v="1"/>
  </r>
  <r>
    <x v="2"/>
    <x v="1"/>
    <x v="2"/>
    <n v="9960"/>
    <s v="CPR NOT OTHERWISE SPECIFIED"/>
    <x v="0"/>
    <n v="0"/>
    <n v="0"/>
    <n v="110230"/>
    <n v="0"/>
    <n v="0"/>
    <n v="2"/>
  </r>
  <r>
    <x v="2"/>
    <x v="1"/>
    <x v="4"/>
    <n v="9960"/>
    <s v="CPR NOT OTHERWISE SPECIFIED"/>
    <x v="0"/>
    <n v="0"/>
    <n v="0"/>
    <n v="96256"/>
    <n v="0"/>
    <n v="0"/>
    <n v="1"/>
  </r>
  <r>
    <x v="8"/>
    <x v="0"/>
    <x v="1"/>
    <n v="9960"/>
    <s v="CPR NOT OTHERWISE SPECIFIED"/>
    <x v="0"/>
    <n v="0"/>
    <n v="0"/>
    <n v="14655"/>
    <n v="0.1"/>
    <n v="0.2"/>
    <n v="3"/>
  </r>
  <r>
    <x v="8"/>
    <x v="0"/>
    <x v="2"/>
    <n v="9960"/>
    <s v="CPR NOT OTHERWISE SPECIFIED"/>
    <x v="0"/>
    <n v="0"/>
    <n v="0"/>
    <n v="14331"/>
    <n v="0.1"/>
    <n v="0.1"/>
    <n v="1"/>
  </r>
  <r>
    <x v="8"/>
    <x v="1"/>
    <x v="0"/>
    <n v="9960"/>
    <s v="CPR NOT OTHERWISE SPECIFIED"/>
    <x v="0"/>
    <n v="0"/>
    <n v="0"/>
    <n v="16165"/>
    <n v="0.1"/>
    <n v="0.1"/>
    <n v="1"/>
  </r>
  <r>
    <x v="3"/>
    <x v="0"/>
    <x v="3"/>
    <n v="9960"/>
    <s v="CPR NOT OTHERWISE SPECIFIED"/>
    <x v="0"/>
    <n v="8"/>
    <n v="8"/>
    <n v="107452"/>
    <n v="0.1"/>
    <n v="0.1"/>
    <n v="1"/>
  </r>
  <r>
    <x v="3"/>
    <x v="0"/>
    <x v="0"/>
    <n v="9960"/>
    <s v="CPR NOT OTHERWISE SPECIFIED"/>
    <x v="0"/>
    <n v="10"/>
    <n v="8"/>
    <n v="108539"/>
    <n v="0.1"/>
    <n v="0.1"/>
    <n v="1.2"/>
  </r>
  <r>
    <x v="3"/>
    <x v="0"/>
    <x v="1"/>
    <n v="9960"/>
    <s v="CPR NOT OTHERWISE SPECIFIED"/>
    <x v="0"/>
    <n v="12"/>
    <n v="10"/>
    <n v="107733"/>
    <n v="0.1"/>
    <n v="0.1"/>
    <n v="1.2"/>
  </r>
  <r>
    <x v="3"/>
    <x v="0"/>
    <x v="2"/>
    <n v="9960"/>
    <s v="CPR NOT OTHERWISE SPECIFIED"/>
    <x v="0"/>
    <n v="7"/>
    <n v="7"/>
    <n v="108325"/>
    <n v="0.1"/>
    <n v="0.1"/>
    <n v="1"/>
  </r>
  <r>
    <x v="3"/>
    <x v="0"/>
    <x v="4"/>
    <n v="9960"/>
    <s v="CPR NOT OTHERWISE SPECIFIED"/>
    <x v="0"/>
    <n v="7"/>
    <n v="6"/>
    <n v="96426"/>
    <n v="0.1"/>
    <n v="0.1"/>
    <n v="1.2"/>
  </r>
  <r>
    <x v="3"/>
    <x v="1"/>
    <x v="3"/>
    <n v="9960"/>
    <s v="CPR NOT OTHERWISE SPECIFIED"/>
    <x v="0"/>
    <n v="16"/>
    <n v="11"/>
    <n v="98844"/>
    <n v="0.1"/>
    <n v="0.2"/>
    <n v="1.5"/>
  </r>
  <r>
    <x v="3"/>
    <x v="1"/>
    <x v="0"/>
    <n v="9960"/>
    <s v="CPR NOT OTHERWISE SPECIFIED"/>
    <x v="0"/>
    <n v="11"/>
    <n v="11"/>
    <n v="99954"/>
    <n v="0.1"/>
    <n v="0.1"/>
    <n v="1"/>
  </r>
  <r>
    <x v="3"/>
    <x v="1"/>
    <x v="1"/>
    <n v="9960"/>
    <s v="CPR NOT OTHERWISE SPECIFIED"/>
    <x v="0"/>
    <n v="19"/>
    <n v="18"/>
    <n v="99502"/>
    <n v="0.2"/>
    <n v="0.2"/>
    <n v="1.1000000000000001"/>
  </r>
  <r>
    <x v="3"/>
    <x v="1"/>
    <x v="2"/>
    <n v="9960"/>
    <s v="CPR NOT OTHERWISE SPECIFIED"/>
    <x v="0"/>
    <n v="19"/>
    <n v="15"/>
    <n v="98945"/>
    <n v="0.2"/>
    <n v="0.2"/>
    <n v="1.3"/>
  </r>
  <r>
    <x v="3"/>
    <x v="1"/>
    <x v="4"/>
    <n v="9960"/>
    <s v="CPR NOT OTHERWISE SPECIFIED"/>
    <x v="0"/>
    <n v="10"/>
    <n v="10"/>
    <n v="88927"/>
    <n v="0.1"/>
    <n v="0.1"/>
    <n v="1"/>
  </r>
  <r>
    <x v="9"/>
    <x v="1"/>
    <x v="0"/>
    <n v="9960"/>
    <s v="CPR NOT OTHERWISE SPECIFIED"/>
    <x v="0"/>
    <n v="0"/>
    <n v="0"/>
    <n v="27655"/>
    <n v="0"/>
    <n v="0.1"/>
    <n v="3"/>
  </r>
  <r>
    <x v="4"/>
    <x v="0"/>
    <x v="3"/>
    <n v="9960"/>
    <s v="CPR NOT OTHERWISE SPECIFIED"/>
    <x v="0"/>
    <n v="0"/>
    <n v="0"/>
    <n v="13326"/>
    <n v="0.2"/>
    <n v="0.4"/>
    <n v="2.5"/>
  </r>
  <r>
    <x v="4"/>
    <x v="0"/>
    <x v="0"/>
    <n v="9960"/>
    <s v="CPR NOT OTHERWISE SPECIFIED"/>
    <x v="0"/>
    <n v="0"/>
    <n v="0"/>
    <n v="13378"/>
    <n v="0.3"/>
    <n v="0.3"/>
    <n v="1"/>
  </r>
  <r>
    <x v="4"/>
    <x v="0"/>
    <x v="1"/>
    <n v="9960"/>
    <s v="CPR NOT OTHERWISE SPECIFIED"/>
    <x v="0"/>
    <n v="6"/>
    <n v="6"/>
    <n v="13852"/>
    <n v="0.4"/>
    <n v="0.4"/>
    <n v="1"/>
  </r>
  <r>
    <x v="4"/>
    <x v="0"/>
    <x v="2"/>
    <n v="9960"/>
    <s v="CPR NOT OTHERWISE SPECIFIED"/>
    <x v="0"/>
    <n v="0"/>
    <n v="0"/>
    <n v="11545"/>
    <n v="0.3"/>
    <n v="0.3"/>
    <n v="1"/>
  </r>
  <r>
    <x v="4"/>
    <x v="0"/>
    <x v="4"/>
    <n v="9960"/>
    <s v="CPR NOT OTHERWISE SPECIFIED"/>
    <x v="0"/>
    <n v="0"/>
    <n v="0"/>
    <n v="8657"/>
    <n v="0.2"/>
    <n v="0.2"/>
    <n v="1"/>
  </r>
  <r>
    <x v="4"/>
    <x v="1"/>
    <x v="3"/>
    <n v="9960"/>
    <s v="CPR NOT OTHERWISE SPECIFIED"/>
    <x v="0"/>
    <n v="0"/>
    <n v="0"/>
    <n v="11646"/>
    <n v="0.2"/>
    <n v="0.2"/>
    <n v="1"/>
  </r>
  <r>
    <x v="4"/>
    <x v="1"/>
    <x v="0"/>
    <n v="9960"/>
    <s v="CPR NOT OTHERWISE SPECIFIED"/>
    <x v="0"/>
    <n v="10"/>
    <n v="9"/>
    <n v="11906"/>
    <n v="0.8"/>
    <n v="0.8"/>
    <n v="1.1000000000000001"/>
  </r>
  <r>
    <x v="4"/>
    <x v="1"/>
    <x v="1"/>
    <n v="9960"/>
    <s v="CPR NOT OTHERWISE SPECIFIED"/>
    <x v="0"/>
    <n v="0"/>
    <n v="0"/>
    <n v="12273"/>
    <n v="0.2"/>
    <n v="0.3"/>
    <n v="1.3"/>
  </r>
  <r>
    <x v="4"/>
    <x v="1"/>
    <x v="2"/>
    <n v="9960"/>
    <s v="CPR NOT OTHERWISE SPECIFIED"/>
    <x v="0"/>
    <n v="0"/>
    <n v="0"/>
    <n v="10696"/>
    <n v="0.4"/>
    <n v="0.4"/>
    <n v="1"/>
  </r>
  <r>
    <x v="4"/>
    <x v="1"/>
    <x v="4"/>
    <n v="9960"/>
    <s v="CPR NOT OTHERWISE SPECIFIED"/>
    <x v="0"/>
    <n v="0"/>
    <n v="0"/>
    <n v="7881"/>
    <n v="0.4"/>
    <n v="0.4"/>
    <n v="1"/>
  </r>
  <r>
    <x v="5"/>
    <x v="0"/>
    <x v="3"/>
    <n v="9960"/>
    <s v="CPR NOT OTHERWISE SPECIFIED"/>
    <x v="0"/>
    <n v="11"/>
    <n v="8"/>
    <n v="15899"/>
    <n v="0.5"/>
    <n v="0.7"/>
    <n v="1.4"/>
  </r>
  <r>
    <x v="5"/>
    <x v="0"/>
    <x v="0"/>
    <n v="9960"/>
    <s v="CPR NOT OTHERWISE SPECIFIED"/>
    <x v="0"/>
    <n v="8"/>
    <n v="8"/>
    <n v="15567"/>
    <n v="0.5"/>
    <n v="0.5"/>
    <n v="1"/>
  </r>
  <r>
    <x v="5"/>
    <x v="0"/>
    <x v="1"/>
    <n v="9960"/>
    <s v="CPR NOT OTHERWISE SPECIFIED"/>
    <x v="0"/>
    <n v="0"/>
    <n v="0"/>
    <n v="15440"/>
    <n v="0.2"/>
    <n v="0.2"/>
    <n v="1"/>
  </r>
  <r>
    <x v="5"/>
    <x v="0"/>
    <x v="2"/>
    <n v="9960"/>
    <s v="CPR NOT OTHERWISE SPECIFIED"/>
    <x v="0"/>
    <n v="15"/>
    <n v="12"/>
    <n v="9778"/>
    <n v="1.2"/>
    <n v="1.5"/>
    <n v="1.2"/>
  </r>
  <r>
    <x v="5"/>
    <x v="0"/>
    <x v="4"/>
    <n v="9960"/>
    <s v="CPR NOT OTHERWISE SPECIFIED"/>
    <x v="0"/>
    <n v="6"/>
    <n v="6"/>
    <n v="6893"/>
    <n v="0.9"/>
    <n v="0.9"/>
    <n v="1"/>
  </r>
  <r>
    <x v="5"/>
    <x v="1"/>
    <x v="3"/>
    <n v="9960"/>
    <s v="CPR NOT OTHERWISE SPECIFIED"/>
    <x v="0"/>
    <n v="9"/>
    <n v="7"/>
    <n v="9051"/>
    <n v="0.8"/>
    <n v="1"/>
    <n v="1.3"/>
  </r>
  <r>
    <x v="5"/>
    <x v="1"/>
    <x v="0"/>
    <n v="9960"/>
    <s v="CPR NOT OTHERWISE SPECIFIED"/>
    <x v="0"/>
    <n v="18"/>
    <n v="14"/>
    <n v="8913"/>
    <n v="1.6"/>
    <n v="2"/>
    <n v="1.3"/>
  </r>
  <r>
    <x v="5"/>
    <x v="1"/>
    <x v="1"/>
    <n v="9960"/>
    <s v="CPR NOT OTHERWISE SPECIFIED"/>
    <x v="0"/>
    <n v="7"/>
    <n v="6"/>
    <n v="9014"/>
    <n v="0.7"/>
    <n v="0.8"/>
    <n v="1.2"/>
  </r>
  <r>
    <x v="5"/>
    <x v="1"/>
    <x v="2"/>
    <n v="9960"/>
    <s v="CPR NOT OTHERWISE SPECIFIED"/>
    <x v="0"/>
    <n v="0"/>
    <n v="0"/>
    <n v="6421"/>
    <n v="0.3"/>
    <n v="0.3"/>
    <n v="1"/>
  </r>
  <r>
    <x v="5"/>
    <x v="1"/>
    <x v="4"/>
    <n v="9960"/>
    <s v="CPR NOT OTHERWISE SPECIFIED"/>
    <x v="0"/>
    <n v="0"/>
    <n v="0"/>
    <n v="4568"/>
    <n v="0.7"/>
    <n v="0.7"/>
    <n v="1"/>
  </r>
  <r>
    <x v="0"/>
    <x v="0"/>
    <x v="0"/>
    <n v="9960"/>
    <s v="CPR NOT OTHERWISE SPECIFIED"/>
    <x v="0"/>
    <n v="4"/>
    <n v="3"/>
    <s v="&amp;nbsp;"/>
    <s v="&amp;nbsp;"/>
    <s v="&amp;nbsp;"/>
    <n v="1.3"/>
  </r>
  <r>
    <x v="0"/>
    <x v="0"/>
    <x v="1"/>
    <n v="9960"/>
    <s v="CPR NOT OTHERWISE SPECIFIED"/>
    <x v="0"/>
    <n v="8"/>
    <n v="5"/>
    <n v="18729"/>
    <n v="0.3"/>
    <n v="0.4"/>
    <n v="1.6"/>
  </r>
  <r>
    <x v="0"/>
    <x v="0"/>
    <x v="2"/>
    <n v="9960"/>
    <s v="CPR NOT OTHERWISE SPECIFIED"/>
    <x v="0"/>
    <n v="4"/>
    <n v="3"/>
    <n v="14725"/>
    <n v="0.2"/>
    <n v="0.3"/>
    <n v="1.3"/>
  </r>
  <r>
    <x v="0"/>
    <x v="0"/>
    <x v="4"/>
    <n v="9960"/>
    <s v="CPR NOT OTHERWISE SPECIFIED"/>
    <x v="0"/>
    <n v="3"/>
    <n v="3"/>
    <n v="12318"/>
    <n v="0.2"/>
    <n v="0.2"/>
    <n v="1"/>
  </r>
  <r>
    <x v="0"/>
    <x v="1"/>
    <x v="0"/>
    <n v="9960"/>
    <s v="CPR NOT OTHERWISE SPECIFIED"/>
    <x v="0"/>
    <n v="1"/>
    <n v="1"/>
    <s v="&amp;nbsp;"/>
    <s v="&amp;nbsp;"/>
    <s v="&amp;nbsp;"/>
    <n v="1"/>
  </r>
  <r>
    <x v="0"/>
    <x v="1"/>
    <x v="1"/>
    <n v="9960"/>
    <s v="CPR NOT OTHERWISE SPECIFIED"/>
    <x v="0"/>
    <n v="6"/>
    <n v="4"/>
    <n v="19662"/>
    <n v="0.2"/>
    <n v="0.3"/>
    <n v="1.5"/>
  </r>
  <r>
    <x v="0"/>
    <x v="1"/>
    <x v="2"/>
    <n v="9960"/>
    <s v="CPR NOT OTHERWISE SPECIFIED"/>
    <x v="0"/>
    <n v="7"/>
    <n v="7"/>
    <n v="15397"/>
    <n v="0.5"/>
    <n v="0.5"/>
    <n v="1"/>
  </r>
  <r>
    <x v="0"/>
    <x v="1"/>
    <x v="4"/>
    <n v="9960"/>
    <s v="CPR NOT OTHERWISE SPECIFIED"/>
    <x v="0"/>
    <n v="3"/>
    <n v="2"/>
    <n v="13121"/>
    <n v="0.2"/>
    <n v="0.2"/>
    <n v="1.5"/>
  </r>
  <r>
    <x v="1"/>
    <x v="0"/>
    <x v="2"/>
    <n v="9960"/>
    <s v="CPR NOT OTHERWISE SPECIFIED"/>
    <x v="0"/>
    <n v="1"/>
    <n v="1"/>
    <n v="40394"/>
    <n v="0"/>
    <n v="0"/>
    <n v="1"/>
  </r>
  <r>
    <x v="1"/>
    <x v="1"/>
    <x v="1"/>
    <n v="9960"/>
    <s v="CPR NOT OTHERWISE SPECIFIED"/>
    <x v="0"/>
    <n v="1"/>
    <n v="1"/>
    <n v="50578"/>
    <n v="0"/>
    <n v="0"/>
    <n v="1"/>
  </r>
  <r>
    <x v="1"/>
    <x v="1"/>
    <x v="2"/>
    <n v="9960"/>
    <s v="CPR NOT OTHERWISE SPECIFIED"/>
    <x v="0"/>
    <n v="1"/>
    <n v="1"/>
    <n v="41875"/>
    <n v="0"/>
    <n v="0"/>
    <n v="1"/>
  </r>
  <r>
    <x v="1"/>
    <x v="1"/>
    <x v="4"/>
    <n v="9960"/>
    <s v="CPR NOT OTHERWISE SPECIFIED"/>
    <x v="0"/>
    <n v="1"/>
    <n v="1"/>
    <n v="37324"/>
    <n v="0"/>
    <n v="0"/>
    <n v="1"/>
  </r>
  <r>
    <x v="2"/>
    <x v="0"/>
    <x v="0"/>
    <n v="9960"/>
    <s v="CPR NOT OTHERWISE SPECIFIED"/>
    <x v="0"/>
    <n v="7"/>
    <n v="7"/>
    <s v="&amp;nbsp;"/>
    <s v="&amp;nbsp;"/>
    <s v="&amp;nbsp;"/>
    <n v="1"/>
  </r>
  <r>
    <x v="2"/>
    <x v="0"/>
    <x v="1"/>
    <n v="9960"/>
    <s v="CPR NOT OTHERWISE SPECIFIED"/>
    <x v="0"/>
    <n v="15"/>
    <n v="13"/>
    <n v="344723"/>
    <n v="0"/>
    <n v="0"/>
    <n v="1.2"/>
  </r>
  <r>
    <x v="2"/>
    <x v="0"/>
    <x v="2"/>
    <n v="9960"/>
    <s v="CPR NOT OTHERWISE SPECIFIED"/>
    <x v="0"/>
    <n v="36"/>
    <n v="23"/>
    <n v="287011"/>
    <n v="0.1"/>
    <n v="0.1"/>
    <n v="1.6"/>
  </r>
  <r>
    <x v="2"/>
    <x v="0"/>
    <x v="4"/>
    <n v="9960"/>
    <s v="CPR NOT OTHERWISE SPECIFIED"/>
    <x v="0"/>
    <n v="32"/>
    <n v="17"/>
    <n v="258369"/>
    <n v="0.1"/>
    <n v="0.1"/>
    <n v="1.9"/>
  </r>
  <r>
    <x v="2"/>
    <x v="1"/>
    <x v="0"/>
    <n v="9960"/>
    <s v="CPR NOT OTHERWISE SPECIFIED"/>
    <x v="0"/>
    <n v="13"/>
    <n v="10"/>
    <s v="&amp;nbsp;"/>
    <s v="&amp;nbsp;"/>
    <s v="&amp;nbsp;"/>
    <n v="1.3"/>
  </r>
  <r>
    <x v="2"/>
    <x v="1"/>
    <x v="1"/>
    <n v="9960"/>
    <s v="CPR NOT OTHERWISE SPECIFIED"/>
    <x v="0"/>
    <n v="35"/>
    <n v="21"/>
    <n v="327358"/>
    <n v="0.1"/>
    <n v="0.1"/>
    <n v="1.7"/>
  </r>
  <r>
    <x v="2"/>
    <x v="1"/>
    <x v="2"/>
    <n v="9960"/>
    <s v="CPR NOT OTHERWISE SPECIFIED"/>
    <x v="0"/>
    <n v="17"/>
    <n v="11"/>
    <n v="275118"/>
    <n v="0"/>
    <n v="0.1"/>
    <n v="1.5"/>
  </r>
  <r>
    <x v="2"/>
    <x v="1"/>
    <x v="4"/>
    <n v="9960"/>
    <s v="CPR NOT OTHERWISE SPECIFIED"/>
    <x v="0"/>
    <n v="32"/>
    <n v="13"/>
    <n v="238332"/>
    <n v="0.1"/>
    <n v="0.1"/>
    <n v="2.5"/>
  </r>
  <r>
    <x v="8"/>
    <x v="1"/>
    <x v="2"/>
    <n v="9960"/>
    <s v="CPR NOT OTHERWISE SPECIFIED"/>
    <x v="0"/>
    <n v="3"/>
    <n v="1"/>
    <n v="24805"/>
    <n v="0"/>
    <n v="0.1"/>
    <n v="3"/>
  </r>
  <r>
    <x v="3"/>
    <x v="0"/>
    <x v="0"/>
    <n v="9960"/>
    <s v="CPR NOT OTHERWISE SPECIFIED"/>
    <x v="0"/>
    <n v="69"/>
    <n v="40"/>
    <s v="&amp;nbsp;"/>
    <s v="&amp;nbsp;"/>
    <s v="&amp;nbsp;"/>
    <n v="1.7"/>
  </r>
  <r>
    <x v="3"/>
    <x v="0"/>
    <x v="1"/>
    <n v="9960"/>
    <s v="CPR NOT OTHERWISE SPECIFIED"/>
    <x v="0"/>
    <n v="167"/>
    <n v="94"/>
    <n v="356844"/>
    <n v="0.3"/>
    <n v="0.5"/>
    <n v="1.8"/>
  </r>
  <r>
    <x v="3"/>
    <x v="0"/>
    <x v="2"/>
    <n v="9960"/>
    <s v="CPR NOT OTHERWISE SPECIFIED"/>
    <x v="0"/>
    <n v="272"/>
    <n v="133"/>
    <n v="331916"/>
    <n v="0.4"/>
    <n v="0.8"/>
    <n v="2"/>
  </r>
  <r>
    <x v="3"/>
    <x v="0"/>
    <x v="4"/>
    <n v="9960"/>
    <s v="CPR NOT OTHERWISE SPECIFIED"/>
    <x v="0"/>
    <n v="155"/>
    <n v="72"/>
    <n v="336006"/>
    <n v="0.2"/>
    <n v="0.5"/>
    <n v="2.2000000000000002"/>
  </r>
  <r>
    <x v="3"/>
    <x v="1"/>
    <x v="0"/>
    <n v="9960"/>
    <s v="CPR NOT OTHERWISE SPECIFIED"/>
    <x v="0"/>
    <n v="133"/>
    <n v="76"/>
    <s v="&amp;nbsp;"/>
    <s v="&amp;nbsp;"/>
    <s v="&amp;nbsp;"/>
    <n v="1.8"/>
  </r>
  <r>
    <x v="3"/>
    <x v="1"/>
    <x v="1"/>
    <n v="9960"/>
    <s v="CPR NOT OTHERWISE SPECIFIED"/>
    <x v="0"/>
    <n v="283"/>
    <n v="160"/>
    <n v="338270"/>
    <n v="0.5"/>
    <n v="0.8"/>
    <n v="1.8"/>
  </r>
  <r>
    <x v="3"/>
    <x v="1"/>
    <x v="2"/>
    <n v="9960"/>
    <s v="CPR NOT OTHERWISE SPECIFIED"/>
    <x v="0"/>
    <n v="284"/>
    <n v="150"/>
    <n v="317489"/>
    <n v="0.5"/>
    <n v="0.9"/>
    <n v="1.9"/>
  </r>
  <r>
    <x v="3"/>
    <x v="1"/>
    <x v="4"/>
    <n v="9960"/>
    <s v="CPR NOT OTHERWISE SPECIFIED"/>
    <x v="0"/>
    <n v="287"/>
    <n v="131"/>
    <n v="313135"/>
    <n v="0.4"/>
    <n v="0.9"/>
    <n v="2.2000000000000002"/>
  </r>
  <r>
    <x v="9"/>
    <x v="0"/>
    <x v="0"/>
    <n v="9960"/>
    <s v="CPR NOT OTHERWISE SPECIFIED"/>
    <x v="0"/>
    <n v="1"/>
    <n v="1"/>
    <s v="&amp;nbsp;"/>
    <s v="&amp;nbsp;"/>
    <s v="&amp;nbsp;"/>
    <n v="1"/>
  </r>
  <r>
    <x v="9"/>
    <x v="1"/>
    <x v="2"/>
    <n v="9960"/>
    <s v="CPR NOT OTHERWISE SPECIFIED"/>
    <x v="0"/>
    <n v="1"/>
    <n v="1"/>
    <n v="45424"/>
    <n v="0"/>
    <n v="0"/>
    <n v="1"/>
  </r>
  <r>
    <x v="9"/>
    <x v="1"/>
    <x v="4"/>
    <n v="9960"/>
    <s v="CPR NOT OTHERWISE SPECIFIED"/>
    <x v="0"/>
    <n v="1"/>
    <n v="1"/>
    <n v="39584"/>
    <n v="0"/>
    <n v="0"/>
    <n v="1"/>
  </r>
  <r>
    <x v="4"/>
    <x v="0"/>
    <x v="0"/>
    <n v="9960"/>
    <s v="CPR NOT OTHERWISE SPECIFIED"/>
    <x v="0"/>
    <n v="122"/>
    <n v="80"/>
    <s v="&amp;nbsp;"/>
    <s v="&amp;nbsp;"/>
    <s v="&amp;nbsp;"/>
    <n v="1.5"/>
  </r>
  <r>
    <x v="4"/>
    <x v="0"/>
    <x v="1"/>
    <n v="9960"/>
    <s v="CPR NOT OTHERWISE SPECIFIED"/>
    <x v="0"/>
    <n v="339"/>
    <n v="186"/>
    <n v="355080"/>
    <n v="0.5"/>
    <n v="1"/>
    <n v="1.8"/>
  </r>
  <r>
    <x v="4"/>
    <x v="0"/>
    <x v="2"/>
    <n v="9960"/>
    <s v="CPR NOT OTHERWISE SPECIFIED"/>
    <x v="0"/>
    <n v="511"/>
    <n v="231"/>
    <n v="390889"/>
    <n v="0.6"/>
    <n v="1.3"/>
    <n v="2.2000000000000002"/>
  </r>
  <r>
    <x v="4"/>
    <x v="0"/>
    <x v="4"/>
    <n v="9960"/>
    <s v="CPR NOT OTHERWISE SPECIFIED"/>
    <x v="0"/>
    <n v="383"/>
    <n v="187"/>
    <n v="432837"/>
    <n v="0.4"/>
    <n v="0.9"/>
    <n v="2"/>
  </r>
  <r>
    <x v="4"/>
    <x v="1"/>
    <x v="0"/>
    <n v="9960"/>
    <s v="CPR NOT OTHERWISE SPECIFIED"/>
    <x v="0"/>
    <n v="200"/>
    <n v="111"/>
    <s v="&amp;nbsp;"/>
    <s v="&amp;nbsp;"/>
    <s v="&amp;nbsp;"/>
    <n v="1.8"/>
  </r>
  <r>
    <x v="4"/>
    <x v="1"/>
    <x v="1"/>
    <n v="9960"/>
    <s v="CPR NOT OTHERWISE SPECIFIED"/>
    <x v="0"/>
    <n v="506"/>
    <n v="258"/>
    <n v="304141"/>
    <n v="0.8"/>
    <n v="1.7"/>
    <n v="2"/>
  </r>
  <r>
    <x v="4"/>
    <x v="1"/>
    <x v="2"/>
    <n v="9960"/>
    <s v="CPR NOT OTHERWISE SPECIFIED"/>
    <x v="0"/>
    <n v="637"/>
    <n v="307"/>
    <n v="331689"/>
    <n v="0.9"/>
    <n v="1.9"/>
    <n v="2.1"/>
  </r>
  <r>
    <x v="4"/>
    <x v="1"/>
    <x v="4"/>
    <n v="9960"/>
    <s v="CPR NOT OTHERWISE SPECIFIED"/>
    <x v="0"/>
    <n v="544"/>
    <n v="256"/>
    <n v="363414"/>
    <n v="0.7"/>
    <n v="1.5"/>
    <n v="2.1"/>
  </r>
  <r>
    <x v="5"/>
    <x v="0"/>
    <x v="0"/>
    <n v="9960"/>
    <s v="CPR NOT OTHERWISE SPECIFIED"/>
    <x v="0"/>
    <n v="292"/>
    <n v="153"/>
    <s v="&amp;nbsp;"/>
    <s v="&amp;nbsp;"/>
    <s v="&amp;nbsp;"/>
    <n v="1.9"/>
  </r>
  <r>
    <x v="5"/>
    <x v="0"/>
    <x v="1"/>
    <n v="9960"/>
    <s v="CPR NOT OTHERWISE SPECIFIED"/>
    <x v="0"/>
    <n v="591"/>
    <n v="306"/>
    <n v="270032"/>
    <n v="1.1000000000000001"/>
    <n v="2.2000000000000002"/>
    <n v="1.9"/>
  </r>
  <r>
    <x v="5"/>
    <x v="0"/>
    <x v="2"/>
    <n v="9960"/>
    <s v="CPR NOT OTHERWISE SPECIFIED"/>
    <x v="0"/>
    <n v="675"/>
    <n v="339"/>
    <n v="297995"/>
    <n v="1.1000000000000001"/>
    <n v="2.2999999999999998"/>
    <n v="2"/>
  </r>
  <r>
    <x v="5"/>
    <x v="0"/>
    <x v="4"/>
    <n v="9960"/>
    <s v="CPR NOT OTHERWISE SPECIFIED"/>
    <x v="0"/>
    <n v="612"/>
    <n v="289"/>
    <n v="331711"/>
    <n v="0.9"/>
    <n v="1.8"/>
    <n v="2.1"/>
  </r>
  <r>
    <x v="5"/>
    <x v="1"/>
    <x v="0"/>
    <n v="9960"/>
    <s v="CPR NOT OTHERWISE SPECIFIED"/>
    <x v="0"/>
    <n v="288"/>
    <n v="163"/>
    <s v="&amp;nbsp;"/>
    <s v="&amp;nbsp;"/>
    <s v="&amp;nbsp;"/>
    <n v="1.8"/>
  </r>
  <r>
    <x v="5"/>
    <x v="1"/>
    <x v="1"/>
    <n v="9960"/>
    <s v="CPR NOT OTHERWISE SPECIFIED"/>
    <x v="0"/>
    <n v="736"/>
    <n v="371"/>
    <n v="184194"/>
    <n v="2"/>
    <n v="4"/>
    <n v="2"/>
  </r>
  <r>
    <x v="5"/>
    <x v="1"/>
    <x v="2"/>
    <n v="9960"/>
    <s v="CPR NOT OTHERWISE SPECIFIED"/>
    <x v="0"/>
    <n v="776"/>
    <n v="376"/>
    <n v="203096"/>
    <n v="1.9"/>
    <n v="3.8"/>
    <n v="2.1"/>
  </r>
  <r>
    <x v="5"/>
    <x v="1"/>
    <x v="4"/>
    <n v="9960"/>
    <s v="CPR NOT OTHERWISE SPECIFIED"/>
    <x v="0"/>
    <n v="725"/>
    <n v="354"/>
    <n v="225899"/>
    <n v="1.6"/>
    <n v="3.2"/>
    <n v="2"/>
  </r>
  <r>
    <x v="0"/>
    <x v="0"/>
    <x v="3"/>
    <n v="9960"/>
    <s v="CPR NOT OTHERWISE SPECIFIED"/>
    <x v="0"/>
    <n v="1"/>
    <n v="1"/>
    <n v="4861"/>
    <n v="0.2"/>
    <n v="0.2"/>
    <n v="1"/>
  </r>
  <r>
    <x v="0"/>
    <x v="0"/>
    <x v="0"/>
    <n v="9960"/>
    <s v="CPR NOT OTHERWISE SPECIFIED"/>
    <x v="0"/>
    <n v="1"/>
    <n v="1"/>
    <n v="5226"/>
    <n v="0.2"/>
    <n v="0.2"/>
    <n v="1"/>
  </r>
  <r>
    <x v="0"/>
    <x v="0"/>
    <x v="1"/>
    <n v="9960"/>
    <s v="CPR NOT OTHERWISE SPECIFIED"/>
    <x v="0"/>
    <n v="1"/>
    <n v="1"/>
    <n v="5133"/>
    <n v="0.2"/>
    <n v="0.2"/>
    <n v="1"/>
  </r>
  <r>
    <x v="0"/>
    <x v="1"/>
    <x v="3"/>
    <n v="9960"/>
    <s v="CPR NOT OTHERWISE SPECIFIED"/>
    <x v="0"/>
    <n v="2"/>
    <n v="2"/>
    <n v="5238"/>
    <n v="0.4"/>
    <n v="0.4"/>
    <n v="1"/>
  </r>
  <r>
    <x v="0"/>
    <x v="1"/>
    <x v="0"/>
    <n v="9960"/>
    <s v="CPR NOT OTHERWISE SPECIFIED"/>
    <x v="0"/>
    <n v="2"/>
    <n v="2"/>
    <n v="5637"/>
    <n v="0.4"/>
    <n v="0.4"/>
    <n v="1"/>
  </r>
  <r>
    <x v="0"/>
    <x v="1"/>
    <x v="1"/>
    <n v="9960"/>
    <s v="CPR NOT OTHERWISE SPECIFIED"/>
    <x v="0"/>
    <n v="4"/>
    <n v="4"/>
    <n v="5547"/>
    <n v="0.7"/>
    <n v="0.7"/>
    <n v="1"/>
  </r>
  <r>
    <x v="0"/>
    <x v="1"/>
    <x v="2"/>
    <n v="9960"/>
    <s v="CPR NOT OTHERWISE SPECIFIED"/>
    <x v="0"/>
    <n v="1"/>
    <n v="1"/>
    <n v="5399"/>
    <n v="0.2"/>
    <n v="0.2"/>
    <n v="1"/>
  </r>
  <r>
    <x v="6"/>
    <x v="0"/>
    <x v="0"/>
    <n v="9960"/>
    <s v="CPR NOT OTHERWISE SPECIFIED"/>
    <x v="0"/>
    <n v="1"/>
    <n v="1"/>
    <n v="15393"/>
    <n v="0.1"/>
    <n v="0.1"/>
    <n v="1"/>
  </r>
  <r>
    <x v="6"/>
    <x v="1"/>
    <x v="3"/>
    <n v="9960"/>
    <s v="CPR NOT OTHERWISE SPECIFIED"/>
    <x v="0"/>
    <n v="1"/>
    <n v="1"/>
    <n v="15616"/>
    <n v="0.1"/>
    <n v="0.1"/>
    <n v="1"/>
  </r>
  <r>
    <x v="8"/>
    <x v="0"/>
    <x v="0"/>
    <n v="9960"/>
    <s v="CPR NOT OTHERWISE SPECIFIED"/>
    <x v="0"/>
    <n v="1"/>
    <n v="1"/>
    <n v="8042"/>
    <n v="0.1"/>
    <n v="0.1"/>
    <n v="1"/>
  </r>
  <r>
    <x v="8"/>
    <x v="1"/>
    <x v="1"/>
    <n v="9960"/>
    <s v="CPR NOT OTHERWISE SPECIFIED"/>
    <x v="0"/>
    <n v="1"/>
    <n v="1"/>
    <n v="8456"/>
    <n v="0.1"/>
    <n v="0.1"/>
    <n v="1"/>
  </r>
  <r>
    <x v="2"/>
    <x v="0"/>
    <x v="3"/>
    <n v="9960"/>
    <s v="CPR NOT OTHERWISE SPECIFIED"/>
    <x v="0"/>
    <n v="1"/>
    <n v="1"/>
    <n v="74779"/>
    <n v="0"/>
    <n v="0"/>
    <n v="1"/>
  </r>
  <r>
    <x v="2"/>
    <x v="0"/>
    <x v="0"/>
    <n v="9960"/>
    <s v="CPR NOT OTHERWISE SPECIFIED"/>
    <x v="0"/>
    <n v="3"/>
    <n v="3"/>
    <n v="78670"/>
    <n v="0"/>
    <n v="0"/>
    <n v="1"/>
  </r>
  <r>
    <x v="2"/>
    <x v="0"/>
    <x v="1"/>
    <n v="9960"/>
    <s v="CPR NOT OTHERWISE SPECIFIED"/>
    <x v="0"/>
    <n v="3"/>
    <n v="3"/>
    <n v="76708"/>
    <n v="0"/>
    <n v="0"/>
    <n v="1"/>
  </r>
  <r>
    <x v="2"/>
    <x v="0"/>
    <x v="2"/>
    <n v="9960"/>
    <s v="CPR NOT OTHERWISE SPECIFIED"/>
    <x v="0"/>
    <n v="4"/>
    <n v="4"/>
    <n v="76692"/>
    <n v="0.1"/>
    <n v="0.1"/>
    <n v="1"/>
  </r>
  <r>
    <x v="2"/>
    <x v="1"/>
    <x v="3"/>
    <n v="9960"/>
    <s v="CPR NOT OTHERWISE SPECIFIED"/>
    <x v="0"/>
    <n v="2"/>
    <n v="2"/>
    <n v="66802"/>
    <n v="0"/>
    <n v="0"/>
    <n v="1"/>
  </r>
  <r>
    <x v="2"/>
    <x v="1"/>
    <x v="0"/>
    <n v="9960"/>
    <s v="CPR NOT OTHERWISE SPECIFIED"/>
    <x v="0"/>
    <n v="3"/>
    <n v="3"/>
    <n v="69224"/>
    <n v="0"/>
    <n v="0"/>
    <n v="1"/>
  </r>
  <r>
    <x v="2"/>
    <x v="1"/>
    <x v="1"/>
    <n v="9960"/>
    <s v="CPR NOT OTHERWISE SPECIFIED"/>
    <x v="0"/>
    <n v="4"/>
    <n v="4"/>
    <n v="67505"/>
    <n v="0.1"/>
    <n v="0.1"/>
    <n v="1"/>
  </r>
  <r>
    <x v="2"/>
    <x v="1"/>
    <x v="2"/>
    <n v="9960"/>
    <s v="CPR NOT OTHERWISE SPECIFIED"/>
    <x v="0"/>
    <n v="3"/>
    <n v="3"/>
    <n v="66952"/>
    <n v="0"/>
    <n v="0"/>
    <n v="1"/>
  </r>
  <r>
    <x v="3"/>
    <x v="0"/>
    <x v="3"/>
    <n v="9960"/>
    <s v="CPR NOT OTHERWISE SPECIFIED"/>
    <x v="0"/>
    <n v="5"/>
    <n v="5"/>
    <n v="70791"/>
    <n v="0.1"/>
    <n v="0.1"/>
    <n v="1"/>
  </r>
  <r>
    <x v="3"/>
    <x v="0"/>
    <x v="0"/>
    <n v="9960"/>
    <s v="CPR NOT OTHERWISE SPECIFIED"/>
    <x v="0"/>
    <n v="6"/>
    <n v="5"/>
    <n v="76503"/>
    <n v="0.1"/>
    <n v="0.1"/>
    <n v="1.2"/>
  </r>
  <r>
    <x v="3"/>
    <x v="0"/>
    <x v="1"/>
    <n v="9960"/>
    <s v="CPR NOT OTHERWISE SPECIFIED"/>
    <x v="0"/>
    <n v="2"/>
    <n v="2"/>
    <n v="76760"/>
    <n v="0"/>
    <n v="0"/>
    <n v="1"/>
  </r>
  <r>
    <x v="3"/>
    <x v="0"/>
    <x v="2"/>
    <n v="9960"/>
    <s v="CPR NOT OTHERWISE SPECIFIED"/>
    <x v="0"/>
    <n v="8"/>
    <n v="8"/>
    <n v="77976"/>
    <n v="0.1"/>
    <n v="0.1"/>
    <n v="1"/>
  </r>
  <r>
    <x v="3"/>
    <x v="1"/>
    <x v="3"/>
    <n v="9960"/>
    <s v="CPR NOT OTHERWISE SPECIFIED"/>
    <x v="0"/>
    <n v="9"/>
    <n v="8"/>
    <n v="63303"/>
    <n v="0.1"/>
    <n v="0.1"/>
    <n v="1.1000000000000001"/>
  </r>
  <r>
    <x v="3"/>
    <x v="1"/>
    <x v="0"/>
    <n v="9960"/>
    <s v="CPR NOT OTHERWISE SPECIFIED"/>
    <x v="0"/>
    <n v="8"/>
    <n v="8"/>
    <n v="67441"/>
    <n v="0.1"/>
    <n v="0.1"/>
    <n v="1"/>
  </r>
  <r>
    <x v="3"/>
    <x v="1"/>
    <x v="1"/>
    <n v="9960"/>
    <s v="CPR NOT OTHERWISE SPECIFIED"/>
    <x v="0"/>
    <n v="9"/>
    <n v="8"/>
    <n v="67542"/>
    <n v="0.1"/>
    <n v="0.1"/>
    <n v="1.1000000000000001"/>
  </r>
  <r>
    <x v="3"/>
    <x v="1"/>
    <x v="2"/>
    <n v="9960"/>
    <s v="CPR NOT OTHERWISE SPECIFIED"/>
    <x v="0"/>
    <n v="16"/>
    <n v="15"/>
    <n v="68389"/>
    <n v="0.2"/>
    <n v="0.2"/>
    <n v="1.1000000000000001"/>
  </r>
  <r>
    <x v="4"/>
    <x v="0"/>
    <x v="3"/>
    <n v="9960"/>
    <s v="CPR NOT OTHERWISE SPECIFIED"/>
    <x v="0"/>
    <n v="4"/>
    <n v="4"/>
    <n v="18981"/>
    <n v="0.2"/>
    <n v="0.2"/>
    <n v="1"/>
  </r>
  <r>
    <x v="4"/>
    <x v="0"/>
    <x v="0"/>
    <n v="9960"/>
    <s v="CPR NOT OTHERWISE SPECIFIED"/>
    <x v="0"/>
    <n v="5"/>
    <n v="5"/>
    <n v="19384"/>
    <n v="0.3"/>
    <n v="0.3"/>
    <n v="1"/>
  </r>
  <r>
    <x v="4"/>
    <x v="0"/>
    <x v="1"/>
    <n v="9960"/>
    <s v="CPR NOT OTHERWISE SPECIFIED"/>
    <x v="0"/>
    <n v="5"/>
    <n v="5"/>
    <n v="19707"/>
    <n v="0.3"/>
    <n v="0.3"/>
    <n v="1"/>
  </r>
  <r>
    <x v="4"/>
    <x v="0"/>
    <x v="2"/>
    <n v="9960"/>
    <s v="CPR NOT OTHERWISE SPECIFIED"/>
    <x v="0"/>
    <n v="2"/>
    <n v="2"/>
    <n v="20559"/>
    <n v="0.1"/>
    <n v="0.1"/>
    <n v="1"/>
  </r>
  <r>
    <x v="4"/>
    <x v="1"/>
    <x v="3"/>
    <n v="9960"/>
    <s v="CPR NOT OTHERWISE SPECIFIED"/>
    <x v="0"/>
    <n v="4"/>
    <n v="4"/>
    <n v="15676"/>
    <n v="0.3"/>
    <n v="0.3"/>
    <n v="1"/>
  </r>
  <r>
    <x v="4"/>
    <x v="1"/>
    <x v="0"/>
    <n v="9960"/>
    <s v="CPR NOT OTHERWISE SPECIFIED"/>
    <x v="0"/>
    <n v="4"/>
    <n v="4"/>
    <n v="16087"/>
    <n v="0.2"/>
    <n v="0.2"/>
    <n v="1"/>
  </r>
  <r>
    <x v="4"/>
    <x v="1"/>
    <x v="1"/>
    <n v="9960"/>
    <s v="CPR NOT OTHERWISE SPECIFIED"/>
    <x v="0"/>
    <n v="6"/>
    <n v="5"/>
    <n v="16154"/>
    <n v="0.3"/>
    <n v="0.4"/>
    <n v="1.2"/>
  </r>
  <r>
    <x v="4"/>
    <x v="1"/>
    <x v="2"/>
    <n v="9960"/>
    <s v="CPR NOT OTHERWISE SPECIFIED"/>
    <x v="0"/>
    <n v="5"/>
    <n v="5"/>
    <n v="16904"/>
    <n v="0.3"/>
    <n v="0.3"/>
    <n v="1"/>
  </r>
  <r>
    <x v="5"/>
    <x v="0"/>
    <x v="3"/>
    <n v="9960"/>
    <s v="CPR NOT OTHERWISE SPECIFIED"/>
    <x v="0"/>
    <n v="5"/>
    <n v="5"/>
    <n v="15548"/>
    <n v="0.3"/>
    <n v="0.3"/>
    <n v="1"/>
  </r>
  <r>
    <x v="5"/>
    <x v="0"/>
    <x v="0"/>
    <n v="9960"/>
    <s v="CPR NOT OTHERWISE SPECIFIED"/>
    <x v="0"/>
    <n v="5"/>
    <n v="5"/>
    <n v="16072"/>
    <n v="0.3"/>
    <n v="0.3"/>
    <n v="1"/>
  </r>
  <r>
    <x v="5"/>
    <x v="0"/>
    <x v="1"/>
    <n v="9960"/>
    <s v="CPR NOT OTHERWISE SPECIFIED"/>
    <x v="0"/>
    <n v="5"/>
    <n v="5"/>
    <n v="16473"/>
    <n v="0.3"/>
    <n v="0.3"/>
    <n v="1"/>
  </r>
  <r>
    <x v="5"/>
    <x v="0"/>
    <x v="2"/>
    <n v="9960"/>
    <s v="CPR NOT OTHERWISE SPECIFIED"/>
    <x v="0"/>
    <n v="6"/>
    <n v="6"/>
    <n v="16954"/>
    <n v="0.4"/>
    <n v="0.4"/>
    <n v="1"/>
  </r>
  <r>
    <x v="5"/>
    <x v="1"/>
    <x v="3"/>
    <n v="9960"/>
    <s v="CPR NOT OTHERWISE SPECIFIED"/>
    <x v="0"/>
    <n v="3"/>
    <n v="3"/>
    <n v="10290"/>
    <n v="0.3"/>
    <n v="0.3"/>
    <n v="1"/>
  </r>
  <r>
    <x v="5"/>
    <x v="1"/>
    <x v="0"/>
    <n v="9960"/>
    <s v="CPR NOT OTHERWISE SPECIFIED"/>
    <x v="0"/>
    <n v="9"/>
    <n v="9"/>
    <n v="10768"/>
    <n v="0.8"/>
    <n v="0.8"/>
    <n v="1"/>
  </r>
  <r>
    <x v="5"/>
    <x v="1"/>
    <x v="1"/>
    <n v="9960"/>
    <s v="CPR NOT OTHERWISE SPECIFIED"/>
    <x v="0"/>
    <n v="5"/>
    <n v="5"/>
    <n v="11207"/>
    <n v="0.4"/>
    <n v="0.4"/>
    <n v="1"/>
  </r>
  <r>
    <x v="5"/>
    <x v="1"/>
    <x v="2"/>
    <n v="9960"/>
    <s v="CPR NOT OTHERWISE SPECIFIED"/>
    <x v="0"/>
    <n v="6"/>
    <n v="6"/>
    <n v="11667"/>
    <n v="0.5"/>
    <n v="0.5"/>
    <n v="1"/>
  </r>
  <r>
    <x v="0"/>
    <x v="1"/>
    <x v="2"/>
    <n v="9960"/>
    <s v="CPR NOT OTHERWISE SPECIFIED"/>
    <x v="0"/>
    <n v="1"/>
    <n v="1"/>
    <n v="5019"/>
    <n v="0.2"/>
    <n v="0.2"/>
    <n v="1"/>
  </r>
  <r>
    <x v="2"/>
    <x v="1"/>
    <x v="2"/>
    <n v="9960"/>
    <s v="CPR NOT OTHERWISE SPECIFIED"/>
    <x v="0"/>
    <n v="5"/>
    <n v="3"/>
    <n v="64310"/>
    <n v="0"/>
    <n v="0.1"/>
    <n v="1.7"/>
  </r>
  <r>
    <x v="5"/>
    <x v="0"/>
    <x v="0"/>
    <n v="9960"/>
    <s v="CPR NOT OTHERWISE SPECIFIED"/>
    <x v="0"/>
    <n v="8"/>
    <n v="8"/>
    <n v="14408"/>
    <n v="0.6"/>
    <n v="0.6"/>
    <n v="1"/>
  </r>
  <r>
    <x v="5"/>
    <x v="0"/>
    <x v="1"/>
    <n v="9960"/>
    <s v="CPR NOT OTHERWISE SPECIFIED"/>
    <x v="0"/>
    <n v="9"/>
    <n v="9"/>
    <n v="14290"/>
    <n v="0.6"/>
    <n v="0.6"/>
    <n v="1"/>
  </r>
  <r>
    <x v="5"/>
    <x v="0"/>
    <x v="4"/>
    <n v="9960"/>
    <s v="CPR NOT OTHERWISE SPECIFIED"/>
    <x v="0"/>
    <n v="11"/>
    <n v="10"/>
    <n v="14500"/>
    <n v="0.7"/>
    <n v="0.8"/>
    <n v="1.1000000000000001"/>
  </r>
  <r>
    <x v="7"/>
    <x v="0"/>
    <x v="1"/>
    <n v="9960"/>
    <s v="CPR NOT OTHERWISE SPECIFIED"/>
    <x v="0"/>
    <n v="1"/>
    <n v="1"/>
    <n v="8953"/>
    <n v="0.1"/>
    <n v="0.1"/>
    <n v="1"/>
  </r>
  <r>
    <x v="3"/>
    <x v="1"/>
    <x v="3"/>
    <n v="9960"/>
    <s v="CPR NOT OTHERWISE SPECIFIED"/>
    <x v="0"/>
    <n v="16"/>
    <n v="16"/>
    <n v="68160"/>
    <n v="0.2"/>
    <n v="0.2"/>
    <n v="1"/>
  </r>
  <r>
    <x v="9"/>
    <x v="0"/>
    <x v="3"/>
    <n v="9960"/>
    <s v="CPR NOT OTHERWISE SPECIFIED"/>
    <x v="0"/>
    <n v="1"/>
    <n v="1"/>
    <n v="14774"/>
    <n v="0.1"/>
    <n v="0.1"/>
    <n v="1"/>
  </r>
  <r>
    <x v="3"/>
    <x v="0"/>
    <x v="3"/>
    <n v="9960"/>
    <s v="CPR NOT OTHERWISE SPECIFIED"/>
    <x v="0"/>
    <n v="16"/>
    <n v="16"/>
    <n v="76426"/>
    <n v="0.2"/>
    <n v="0.2"/>
    <n v="1"/>
  </r>
  <r>
    <x v="3"/>
    <x v="0"/>
    <x v="2"/>
    <n v="9960"/>
    <s v="CPR NOT OTHERWISE SPECIFIED"/>
    <x v="0"/>
    <n v="28"/>
    <n v="23"/>
    <n v="76514"/>
    <n v="0.3"/>
    <n v="0.4"/>
    <n v="1.2"/>
  </r>
  <r>
    <x v="3"/>
    <x v="1"/>
    <x v="0"/>
    <n v="9960"/>
    <s v="CPR NOT OTHERWISE SPECIFIED"/>
    <x v="0"/>
    <n v="10"/>
    <n v="8"/>
    <n v="68458"/>
    <n v="0.1"/>
    <n v="0.1"/>
    <n v="1.3"/>
  </r>
  <r>
    <x v="3"/>
    <x v="1"/>
    <x v="1"/>
    <n v="9960"/>
    <s v="CPR NOT OTHERWISE SPECIFIED"/>
    <x v="0"/>
    <n v="25"/>
    <n v="22"/>
    <n v="67728"/>
    <n v="0.3"/>
    <n v="0.4"/>
    <n v="1.1000000000000001"/>
  </r>
  <r>
    <x v="3"/>
    <x v="1"/>
    <x v="4"/>
    <n v="9960"/>
    <s v="CPR NOT OTHERWISE SPECIFIED"/>
    <x v="0"/>
    <n v="13"/>
    <n v="10"/>
    <n v="67125"/>
    <n v="0.1"/>
    <n v="0.2"/>
    <n v="1.3"/>
  </r>
  <r>
    <x v="0"/>
    <x v="0"/>
    <x v="0"/>
    <n v="9960"/>
    <s v="CPR NOT OTHERWISE SPECIFIED"/>
    <x v="0"/>
    <n v="4"/>
    <n v="3"/>
    <n v="4966"/>
    <n v="0.6"/>
    <n v="0.8"/>
    <n v="1.3"/>
  </r>
  <r>
    <x v="6"/>
    <x v="1"/>
    <x v="4"/>
    <n v="9960"/>
    <s v="CPR NOT OTHERWISE SPECIFIED"/>
    <x v="0"/>
    <n v="2"/>
    <n v="1"/>
    <n v="16501"/>
    <n v="0.1"/>
    <n v="0.1"/>
    <n v="2"/>
  </r>
  <r>
    <x v="2"/>
    <x v="0"/>
    <x v="2"/>
    <n v="9960"/>
    <s v="CPR NOT OTHERWISE SPECIFIED"/>
    <x v="0"/>
    <n v="6"/>
    <n v="3"/>
    <n v="72209"/>
    <n v="0"/>
    <n v="0.1"/>
    <n v="2"/>
  </r>
  <r>
    <x v="3"/>
    <x v="1"/>
    <x v="2"/>
    <n v="9960"/>
    <s v="CPR NOT OTHERWISE SPECIFIED"/>
    <x v="0"/>
    <n v="28"/>
    <n v="24"/>
    <n v="67731"/>
    <n v="0.4"/>
    <n v="0.4"/>
    <n v="1.2"/>
  </r>
  <r>
    <x v="9"/>
    <x v="0"/>
    <x v="1"/>
    <n v="9960"/>
    <s v="CPR NOT OTHERWISE SPECIFIED"/>
    <x v="0"/>
    <n v="1"/>
    <n v="1"/>
    <n v="14382"/>
    <n v="0.1"/>
    <n v="0.1"/>
    <n v="1"/>
  </r>
  <r>
    <x v="5"/>
    <x v="1"/>
    <x v="2"/>
    <n v="9960"/>
    <s v="CPR NOT OTHERWISE SPECIFIED"/>
    <x v="0"/>
    <n v="20"/>
    <n v="20"/>
    <n v="10115"/>
    <n v="2"/>
    <n v="2"/>
    <n v="1"/>
  </r>
  <r>
    <x v="0"/>
    <x v="0"/>
    <x v="1"/>
    <n v="9960"/>
    <s v="CPR NOT OTHERWISE SPECIFIED"/>
    <x v="0"/>
    <n v="5"/>
    <n v="4"/>
    <n v="4940"/>
    <n v="0.8"/>
    <n v="1"/>
    <n v="1.3"/>
  </r>
  <r>
    <x v="1"/>
    <x v="1"/>
    <x v="2"/>
    <n v="9960"/>
    <s v="CPR NOT OTHERWISE SPECIFIED"/>
    <x v="0"/>
    <n v="1"/>
    <n v="1"/>
    <n v="13983"/>
    <n v="0.1"/>
    <n v="0.1"/>
    <n v="1"/>
  </r>
  <r>
    <x v="2"/>
    <x v="0"/>
    <x v="3"/>
    <n v="9960"/>
    <s v="CPR NOT OTHERWISE SPECIFIED"/>
    <x v="0"/>
    <n v="10"/>
    <n v="8"/>
    <n v="76413"/>
    <n v="0.1"/>
    <n v="0.1"/>
    <n v="1.3"/>
  </r>
  <r>
    <x v="2"/>
    <x v="1"/>
    <x v="0"/>
    <n v="9960"/>
    <s v="CPR NOT OTHERWISE SPECIFIED"/>
    <x v="0"/>
    <n v="3"/>
    <n v="2"/>
    <n v="67930"/>
    <n v="0"/>
    <n v="0"/>
    <n v="1.5"/>
  </r>
  <r>
    <x v="2"/>
    <x v="1"/>
    <x v="1"/>
    <n v="9960"/>
    <s v="CPR NOT OTHERWISE SPECIFIED"/>
    <x v="0"/>
    <n v="1"/>
    <n v="1"/>
    <n v="65929"/>
    <n v="0"/>
    <n v="0"/>
    <n v="1"/>
  </r>
  <r>
    <x v="2"/>
    <x v="1"/>
    <x v="4"/>
    <n v="9960"/>
    <s v="CPR NOT OTHERWISE SPECIFIED"/>
    <x v="0"/>
    <n v="5"/>
    <n v="4"/>
    <n v="61424"/>
    <n v="0.1"/>
    <n v="0.1"/>
    <n v="1.3"/>
  </r>
  <r>
    <x v="4"/>
    <x v="1"/>
    <x v="3"/>
    <n v="9960"/>
    <s v="CPR NOT OTHERWISE SPECIFIED"/>
    <x v="0"/>
    <n v="10"/>
    <n v="10"/>
    <n v="14927"/>
    <n v="0.7"/>
    <n v="0.7"/>
    <n v="1"/>
  </r>
  <r>
    <x v="4"/>
    <x v="1"/>
    <x v="2"/>
    <n v="9960"/>
    <s v="CPR NOT OTHERWISE SPECIFIED"/>
    <x v="0"/>
    <n v="19"/>
    <n v="18"/>
    <n v="16351"/>
    <n v="1.1000000000000001"/>
    <n v="1.2"/>
    <n v="1.1000000000000001"/>
  </r>
  <r>
    <x v="5"/>
    <x v="1"/>
    <x v="3"/>
    <n v="9960"/>
    <s v="CPR NOT OTHERWISE SPECIFIED"/>
    <x v="0"/>
    <n v="19"/>
    <n v="19"/>
    <n v="10014"/>
    <n v="1.9"/>
    <n v="1.9"/>
    <n v="1"/>
  </r>
  <r>
    <x v="7"/>
    <x v="1"/>
    <x v="2"/>
    <n v="9960"/>
    <s v="CPR NOT OTHERWISE SPECIFIED"/>
    <x v="0"/>
    <n v="1"/>
    <n v="1"/>
    <n v="8581"/>
    <n v="0.1"/>
    <n v="0.1"/>
    <n v="1"/>
  </r>
  <r>
    <x v="3"/>
    <x v="0"/>
    <x v="0"/>
    <n v="9960"/>
    <s v="CPR NOT OTHERWISE SPECIFIED"/>
    <x v="0"/>
    <n v="18"/>
    <n v="16"/>
    <n v="76505"/>
    <n v="0.2"/>
    <n v="0.2"/>
    <n v="1.1000000000000001"/>
  </r>
  <r>
    <x v="3"/>
    <x v="0"/>
    <x v="1"/>
    <n v="9960"/>
    <s v="CPR NOT OTHERWISE SPECIFIED"/>
    <x v="0"/>
    <n v="19"/>
    <n v="17"/>
    <n v="75935"/>
    <n v="0.2"/>
    <n v="0.3"/>
    <n v="1.1000000000000001"/>
  </r>
  <r>
    <x v="3"/>
    <x v="0"/>
    <x v="4"/>
    <n v="9960"/>
    <s v="CPR NOT OTHERWISE SPECIFIED"/>
    <x v="0"/>
    <n v="10"/>
    <n v="9"/>
    <n v="76017"/>
    <n v="0.1"/>
    <n v="0.1"/>
    <n v="1.1000000000000001"/>
  </r>
  <r>
    <x v="4"/>
    <x v="0"/>
    <x v="3"/>
    <n v="9960"/>
    <s v="CPR NOT OTHERWISE SPECIFIED"/>
    <x v="0"/>
    <n v="6"/>
    <n v="6"/>
    <n v="16592"/>
    <n v="0.4"/>
    <n v="0.4"/>
    <n v="1"/>
  </r>
  <r>
    <x v="4"/>
    <x v="1"/>
    <x v="0"/>
    <n v="9960"/>
    <s v="CPR NOT OTHERWISE SPECIFIED"/>
    <x v="0"/>
    <n v="9"/>
    <n v="8"/>
    <n v="15202"/>
    <n v="0.5"/>
    <n v="0.6"/>
    <n v="1.1000000000000001"/>
  </r>
  <r>
    <x v="4"/>
    <x v="1"/>
    <x v="1"/>
    <n v="9960"/>
    <s v="CPR NOT OTHERWISE SPECIFIED"/>
    <x v="0"/>
    <n v="10"/>
    <n v="10"/>
    <n v="15619"/>
    <n v="0.6"/>
    <n v="0.6"/>
    <n v="1"/>
  </r>
  <r>
    <x v="4"/>
    <x v="0"/>
    <x v="0"/>
    <n v="9960"/>
    <s v="CPR NOT OTHERWISE SPECIFIED"/>
    <x v="0"/>
    <n v="12"/>
    <n v="12"/>
    <n v="16878"/>
    <n v="0.7"/>
    <n v="0.7"/>
    <n v="1"/>
  </r>
  <r>
    <x v="4"/>
    <x v="0"/>
    <x v="1"/>
    <n v="9960"/>
    <s v="CPR NOT OTHERWISE SPECIFIED"/>
    <x v="0"/>
    <n v="10"/>
    <n v="10"/>
    <n v="17202"/>
    <n v="0.6"/>
    <n v="0.6"/>
    <n v="1"/>
  </r>
  <r>
    <x v="4"/>
    <x v="0"/>
    <x v="4"/>
    <n v="9960"/>
    <s v="CPR NOT OTHERWISE SPECIFIED"/>
    <x v="0"/>
    <n v="9"/>
    <n v="9"/>
    <n v="19244"/>
    <n v="0.5"/>
    <n v="0.5"/>
    <n v="1"/>
  </r>
  <r>
    <x v="5"/>
    <x v="0"/>
    <x v="3"/>
    <n v="9960"/>
    <s v="CPR NOT OTHERWISE SPECIFIED"/>
    <x v="0"/>
    <n v="10"/>
    <n v="10"/>
    <n v="14458"/>
    <n v="0.7"/>
    <n v="0.7"/>
    <n v="1"/>
  </r>
  <r>
    <x v="5"/>
    <x v="1"/>
    <x v="0"/>
    <n v="9960"/>
    <s v="CPR NOT OTHERWISE SPECIFIED"/>
    <x v="0"/>
    <n v="9"/>
    <n v="9"/>
    <n v="10055"/>
    <n v="0.9"/>
    <n v="0.9"/>
    <n v="1"/>
  </r>
  <r>
    <x v="0"/>
    <x v="0"/>
    <x v="3"/>
    <n v="9960"/>
    <s v="CPR NOT OTHERWISE SPECIFIED"/>
    <x v="0"/>
    <n v="1"/>
    <n v="1"/>
    <n v="5044"/>
    <n v="0.2"/>
    <n v="0.2"/>
    <n v="1"/>
  </r>
  <r>
    <x v="0"/>
    <x v="0"/>
    <x v="2"/>
    <n v="9960"/>
    <s v="CPR NOT OTHERWISE SPECIFIED"/>
    <x v="0"/>
    <n v="3"/>
    <n v="3"/>
    <n v="4717"/>
    <n v="0.6"/>
    <n v="0.6"/>
    <n v="1"/>
  </r>
  <r>
    <x v="0"/>
    <x v="1"/>
    <x v="1"/>
    <n v="9960"/>
    <s v="CPR NOT OTHERWISE SPECIFIED"/>
    <x v="0"/>
    <n v="1"/>
    <n v="1"/>
    <n v="5240"/>
    <n v="0.2"/>
    <n v="0.2"/>
    <n v="1"/>
  </r>
  <r>
    <x v="0"/>
    <x v="1"/>
    <x v="4"/>
    <n v="9960"/>
    <s v="CPR NOT OTHERWISE SPECIFIED"/>
    <x v="0"/>
    <n v="1"/>
    <n v="1"/>
    <n v="4866"/>
    <n v="0.2"/>
    <n v="0.2"/>
    <n v="1"/>
  </r>
  <r>
    <x v="2"/>
    <x v="0"/>
    <x v="0"/>
    <n v="9960"/>
    <s v="CPR NOT OTHERWISE SPECIFIED"/>
    <x v="0"/>
    <n v="4"/>
    <n v="4"/>
    <n v="74508"/>
    <n v="0.1"/>
    <n v="0.1"/>
    <n v="1"/>
  </r>
  <r>
    <x v="2"/>
    <x v="0"/>
    <x v="1"/>
    <n v="9960"/>
    <s v="CPR NOT OTHERWISE SPECIFIED"/>
    <x v="0"/>
    <n v="6"/>
    <n v="5"/>
    <n v="73015"/>
    <n v="0.1"/>
    <n v="0.1"/>
    <n v="1.2"/>
  </r>
  <r>
    <x v="2"/>
    <x v="0"/>
    <x v="4"/>
    <n v="9960"/>
    <s v="CPR NOT OTHERWISE SPECIFIED"/>
    <x v="0"/>
    <n v="2"/>
    <n v="2"/>
    <n v="70606"/>
    <n v="0"/>
    <n v="0"/>
    <n v="1"/>
  </r>
  <r>
    <x v="4"/>
    <x v="0"/>
    <x v="2"/>
    <n v="9960"/>
    <s v="CPR NOT OTHERWISE SPECIFIED"/>
    <x v="0"/>
    <n v="6"/>
    <n v="6"/>
    <n v="18118"/>
    <n v="0.3"/>
    <n v="0.3"/>
    <n v="1"/>
  </r>
  <r>
    <x v="4"/>
    <x v="1"/>
    <x v="4"/>
    <n v="9960"/>
    <s v="CPR NOT OTHERWISE SPECIFIED"/>
    <x v="0"/>
    <n v="20"/>
    <n v="17"/>
    <n v="17389"/>
    <n v="1"/>
    <n v="1.2"/>
    <n v="1.2"/>
  </r>
  <r>
    <x v="5"/>
    <x v="0"/>
    <x v="2"/>
    <n v="9960"/>
    <s v="CPR NOT OTHERWISE SPECIFIED"/>
    <x v="0"/>
    <n v="10"/>
    <n v="10"/>
    <n v="14279"/>
    <n v="0.7"/>
    <n v="0.7"/>
    <n v="1"/>
  </r>
  <r>
    <x v="5"/>
    <x v="1"/>
    <x v="1"/>
    <n v="9960"/>
    <s v="CPR NOT OTHERWISE SPECIFIED"/>
    <x v="0"/>
    <n v="20"/>
    <n v="20"/>
    <n v="10050"/>
    <n v="2"/>
    <n v="2"/>
    <n v="1"/>
  </r>
  <r>
    <x v="5"/>
    <x v="1"/>
    <x v="4"/>
    <n v="9960"/>
    <s v="CPR NOT OTHERWISE SPECIFIED"/>
    <x v="0"/>
    <n v="16"/>
    <n v="15"/>
    <n v="10376"/>
    <n v="1.4"/>
    <n v="1.5"/>
    <n v="1.1000000000000001"/>
  </r>
  <r>
    <x v="0"/>
    <x v="0"/>
    <x v="4"/>
    <n v="9960"/>
    <s v="CPR NOT OTHERWISE SPECIFIED"/>
    <x v="0"/>
    <n v="2"/>
    <n v="2"/>
    <n v="2555"/>
    <n v="0.8"/>
    <n v="0.8"/>
    <n v="1"/>
  </r>
  <r>
    <x v="0"/>
    <x v="1"/>
    <x v="0"/>
    <n v="9960"/>
    <s v="CPR NOT OTHERWISE SPECIFIED"/>
    <x v="0"/>
    <n v="1"/>
    <n v="1"/>
    <n v="2669"/>
    <n v="0.4"/>
    <n v="0.4"/>
    <n v="1"/>
  </r>
  <r>
    <x v="0"/>
    <x v="1"/>
    <x v="4"/>
    <n v="9960"/>
    <s v="CPR NOT OTHERWISE SPECIFIED"/>
    <x v="0"/>
    <n v="2"/>
    <n v="2"/>
    <n v="2690"/>
    <n v="0.7"/>
    <n v="0.7"/>
    <n v="1"/>
  </r>
  <r>
    <x v="8"/>
    <x v="0"/>
    <x v="2"/>
    <n v="9960"/>
    <s v="CPR NOT OTHERWISE SPECIFIED"/>
    <x v="0"/>
    <n v="1"/>
    <n v="1"/>
    <n v="3653"/>
    <n v="0.3"/>
    <n v="0.3"/>
    <n v="1"/>
  </r>
  <r>
    <x v="2"/>
    <x v="0"/>
    <x v="1"/>
    <n v="9960"/>
    <s v="CPR NOT OTHERWISE SPECIFIED"/>
    <x v="0"/>
    <n v="2"/>
    <n v="2"/>
    <n v="32487"/>
    <n v="0.1"/>
    <n v="0.1"/>
    <n v="1"/>
  </r>
  <r>
    <x v="2"/>
    <x v="0"/>
    <x v="2"/>
    <n v="9960"/>
    <s v="CPR NOT OTHERWISE SPECIFIED"/>
    <x v="0"/>
    <n v="2"/>
    <n v="2"/>
    <n v="32551"/>
    <n v="0.1"/>
    <n v="0.1"/>
    <n v="1"/>
  </r>
  <r>
    <x v="2"/>
    <x v="0"/>
    <x v="4"/>
    <n v="9960"/>
    <s v="CPR NOT OTHERWISE SPECIFIED"/>
    <x v="0"/>
    <n v="2"/>
    <n v="2"/>
    <n v="32975"/>
    <n v="0.1"/>
    <n v="0.1"/>
    <n v="1"/>
  </r>
  <r>
    <x v="2"/>
    <x v="1"/>
    <x v="0"/>
    <n v="9960"/>
    <s v="CPR NOT OTHERWISE SPECIFIED"/>
    <x v="0"/>
    <n v="2"/>
    <n v="2"/>
    <n v="32829"/>
    <n v="0.1"/>
    <n v="0.1"/>
    <n v="1"/>
  </r>
  <r>
    <x v="2"/>
    <x v="1"/>
    <x v="1"/>
    <n v="9960"/>
    <s v="CPR NOT OTHERWISE SPECIFIED"/>
    <x v="0"/>
    <n v="1"/>
    <n v="1"/>
    <n v="33045"/>
    <n v="0"/>
    <n v="0"/>
    <n v="1"/>
  </r>
  <r>
    <x v="2"/>
    <x v="1"/>
    <x v="2"/>
    <n v="9960"/>
    <s v="CPR NOT OTHERWISE SPECIFIED"/>
    <x v="0"/>
    <n v="2"/>
    <n v="2"/>
    <n v="32630"/>
    <n v="0.1"/>
    <n v="0.1"/>
    <n v="1"/>
  </r>
  <r>
    <x v="2"/>
    <x v="1"/>
    <x v="4"/>
    <n v="9960"/>
    <s v="CPR NOT OTHERWISE SPECIFIED"/>
    <x v="0"/>
    <n v="1"/>
    <n v="1"/>
    <n v="32757"/>
    <n v="0"/>
    <n v="0"/>
    <n v="1"/>
  </r>
  <r>
    <x v="3"/>
    <x v="0"/>
    <x v="0"/>
    <n v="9960"/>
    <s v="CPR NOT OTHERWISE SPECIFIED"/>
    <x v="0"/>
    <n v="1"/>
    <n v="1"/>
    <n v="32217"/>
    <n v="0"/>
    <n v="0"/>
    <n v="1"/>
  </r>
  <r>
    <x v="3"/>
    <x v="0"/>
    <x v="1"/>
    <n v="9960"/>
    <s v="CPR NOT OTHERWISE SPECIFIED"/>
    <x v="0"/>
    <n v="3"/>
    <n v="3"/>
    <n v="32267"/>
    <n v="0.1"/>
    <n v="0.1"/>
    <n v="1"/>
  </r>
  <r>
    <x v="3"/>
    <x v="0"/>
    <x v="2"/>
    <n v="9960"/>
    <s v="CPR NOT OTHERWISE SPECIFIED"/>
    <x v="0"/>
    <n v="6"/>
    <n v="5"/>
    <n v="32679"/>
    <n v="0.2"/>
    <n v="0.2"/>
    <n v="1.2"/>
  </r>
  <r>
    <x v="3"/>
    <x v="0"/>
    <x v="4"/>
    <n v="9960"/>
    <s v="CPR NOT OTHERWISE SPECIFIED"/>
    <x v="0"/>
    <n v="2"/>
    <n v="2"/>
    <n v="33279"/>
    <n v="0.1"/>
    <n v="0.1"/>
    <n v="1"/>
  </r>
  <r>
    <x v="3"/>
    <x v="1"/>
    <x v="0"/>
    <n v="9960"/>
    <s v="CPR NOT OTHERWISE SPECIFIED"/>
    <x v="0"/>
    <n v="7"/>
    <n v="7"/>
    <n v="31647"/>
    <n v="0.2"/>
    <n v="0.2"/>
    <n v="1"/>
  </r>
  <r>
    <x v="3"/>
    <x v="1"/>
    <x v="1"/>
    <n v="9960"/>
    <s v="CPR NOT OTHERWISE SPECIFIED"/>
    <x v="0"/>
    <n v="5"/>
    <n v="5"/>
    <n v="31911"/>
    <n v="0.2"/>
    <n v="0.2"/>
    <n v="1"/>
  </r>
  <r>
    <x v="3"/>
    <x v="1"/>
    <x v="2"/>
    <n v="9960"/>
    <s v="CPR NOT OTHERWISE SPECIFIED"/>
    <x v="0"/>
    <n v="13"/>
    <n v="12"/>
    <n v="32231"/>
    <n v="0.4"/>
    <n v="0.4"/>
    <n v="1.1000000000000001"/>
  </r>
  <r>
    <x v="3"/>
    <x v="1"/>
    <x v="4"/>
    <n v="9960"/>
    <s v="CPR NOT OTHERWISE SPECIFIED"/>
    <x v="0"/>
    <n v="14"/>
    <n v="13"/>
    <n v="32556"/>
    <n v="0.4"/>
    <n v="0.4"/>
    <n v="1.1000000000000001"/>
  </r>
  <r>
    <x v="4"/>
    <x v="0"/>
    <x v="0"/>
    <n v="9960"/>
    <s v="CPR NOT OTHERWISE SPECIFIED"/>
    <x v="0"/>
    <n v="3"/>
    <n v="2"/>
    <n v="7359"/>
    <n v="0.3"/>
    <n v="0.4"/>
    <n v="1.5"/>
  </r>
  <r>
    <x v="4"/>
    <x v="0"/>
    <x v="1"/>
    <n v="9960"/>
    <s v="CPR NOT OTHERWISE SPECIFIED"/>
    <x v="0"/>
    <n v="3"/>
    <n v="3"/>
    <n v="7512"/>
    <n v="0.4"/>
    <n v="0.4"/>
    <n v="1"/>
  </r>
  <r>
    <x v="4"/>
    <x v="0"/>
    <x v="2"/>
    <n v="9960"/>
    <s v="CPR NOT OTHERWISE SPECIFIED"/>
    <x v="0"/>
    <n v="5"/>
    <n v="5"/>
    <n v="7816"/>
    <n v="0.6"/>
    <n v="0.6"/>
    <n v="1"/>
  </r>
  <r>
    <x v="4"/>
    <x v="0"/>
    <x v="4"/>
    <n v="9960"/>
    <s v="CPR NOT OTHERWISE SPECIFIED"/>
    <x v="0"/>
    <n v="2"/>
    <n v="2"/>
    <n v="8205"/>
    <n v="0.2"/>
    <n v="0.2"/>
    <n v="1"/>
  </r>
  <r>
    <x v="4"/>
    <x v="1"/>
    <x v="3"/>
    <n v="9960"/>
    <s v="CPR NOT OTHERWISE SPECIFIED"/>
    <x v="0"/>
    <n v="2"/>
    <n v="2"/>
    <n v="6552"/>
    <n v="0.3"/>
    <n v="0.3"/>
    <n v="1"/>
  </r>
  <r>
    <x v="4"/>
    <x v="1"/>
    <x v="0"/>
    <n v="9960"/>
    <s v="CPR NOT OTHERWISE SPECIFIED"/>
    <x v="0"/>
    <n v="3"/>
    <n v="3"/>
    <n v="6745"/>
    <n v="0.4"/>
    <n v="0.4"/>
    <n v="1"/>
  </r>
  <r>
    <x v="4"/>
    <x v="1"/>
    <x v="1"/>
    <n v="9960"/>
    <s v="CPR NOT OTHERWISE SPECIFIED"/>
    <x v="0"/>
    <n v="7"/>
    <n v="6"/>
    <n v="7045"/>
    <n v="0.9"/>
    <n v="1"/>
    <n v="1.2"/>
  </r>
  <r>
    <x v="4"/>
    <x v="1"/>
    <x v="2"/>
    <n v="9960"/>
    <s v="CPR NOT OTHERWISE SPECIFIED"/>
    <x v="0"/>
    <n v="6"/>
    <n v="6"/>
    <n v="7466"/>
    <n v="0.8"/>
    <n v="0.8"/>
    <n v="1"/>
  </r>
  <r>
    <x v="4"/>
    <x v="1"/>
    <x v="4"/>
    <n v="9960"/>
    <s v="CPR NOT OTHERWISE SPECIFIED"/>
    <x v="0"/>
    <n v="5"/>
    <n v="5"/>
    <n v="7907"/>
    <n v="0.6"/>
    <n v="0.6"/>
    <n v="1"/>
  </r>
  <r>
    <x v="5"/>
    <x v="0"/>
    <x v="0"/>
    <n v="9960"/>
    <s v="CPR NOT OTHERWISE SPECIFIED"/>
    <x v="0"/>
    <n v="2"/>
    <n v="2"/>
    <n v="7318"/>
    <n v="0.3"/>
    <n v="0.3"/>
    <n v="1"/>
  </r>
  <r>
    <x v="5"/>
    <x v="0"/>
    <x v="1"/>
    <n v="9960"/>
    <s v="CPR NOT OTHERWISE SPECIFIED"/>
    <x v="0"/>
    <n v="8"/>
    <n v="8"/>
    <n v="7443"/>
    <n v="1.1000000000000001"/>
    <n v="1.1000000000000001"/>
    <n v="1"/>
  </r>
  <r>
    <x v="5"/>
    <x v="0"/>
    <x v="2"/>
    <n v="9960"/>
    <s v="CPR NOT OTHERWISE SPECIFIED"/>
    <x v="0"/>
    <n v="6"/>
    <n v="6"/>
    <n v="7485"/>
    <n v="0.8"/>
    <n v="0.8"/>
    <n v="1"/>
  </r>
  <r>
    <x v="5"/>
    <x v="0"/>
    <x v="4"/>
    <n v="9960"/>
    <s v="CPR NOT OTHERWISE SPECIFIED"/>
    <x v="0"/>
    <n v="6"/>
    <n v="6"/>
    <n v="7659"/>
    <n v="0.8"/>
    <n v="0.8"/>
    <n v="1"/>
  </r>
  <r>
    <x v="5"/>
    <x v="1"/>
    <x v="0"/>
    <n v="9960"/>
    <s v="CPR NOT OTHERWISE SPECIFIED"/>
    <x v="0"/>
    <n v="7"/>
    <n v="7"/>
    <n v="5187"/>
    <n v="1.3"/>
    <n v="1.3"/>
    <n v="1"/>
  </r>
  <r>
    <x v="5"/>
    <x v="1"/>
    <x v="1"/>
    <n v="9960"/>
    <s v="CPR NOT OTHERWISE SPECIFIED"/>
    <x v="0"/>
    <n v="5"/>
    <n v="5"/>
    <n v="5146"/>
    <n v="1"/>
    <n v="1"/>
    <n v="1"/>
  </r>
  <r>
    <x v="5"/>
    <x v="1"/>
    <x v="2"/>
    <n v="9960"/>
    <s v="CPR NOT OTHERWISE SPECIFIED"/>
    <x v="0"/>
    <n v="5"/>
    <n v="5"/>
    <n v="5165"/>
    <n v="1"/>
    <n v="1"/>
    <n v="1"/>
  </r>
  <r>
    <x v="5"/>
    <x v="1"/>
    <x v="4"/>
    <n v="9960"/>
    <s v="CPR NOT OTHERWISE SPECIFIED"/>
    <x v="0"/>
    <n v="8"/>
    <n v="8"/>
    <n v="5240"/>
    <n v="1.5"/>
    <n v="1.5"/>
    <n v="1"/>
  </r>
  <r>
    <x v="0"/>
    <x v="0"/>
    <x v="3"/>
    <n v="9960"/>
    <s v="CPR NOT OTHERWISE SPECIFIED"/>
    <x v="0"/>
    <n v="1"/>
    <n v="1"/>
    <n v="3179"/>
    <n v="0.3"/>
    <n v="0.3"/>
    <n v="1"/>
  </r>
  <r>
    <x v="0"/>
    <x v="0"/>
    <x v="0"/>
    <n v="9960"/>
    <s v="CPR NOT OTHERWISE SPECIFIED"/>
    <x v="0"/>
    <n v="1"/>
    <n v="1"/>
    <n v="3066"/>
    <n v="0.3"/>
    <n v="0.3"/>
    <n v="1"/>
  </r>
  <r>
    <x v="0"/>
    <x v="0"/>
    <x v="1"/>
    <n v="9960"/>
    <s v="CPR NOT OTHERWISE SPECIFIED"/>
    <x v="0"/>
    <n v="1"/>
    <n v="1"/>
    <n v="3172"/>
    <n v="0.3"/>
    <n v="0.3"/>
    <n v="1"/>
  </r>
  <r>
    <x v="0"/>
    <x v="1"/>
    <x v="3"/>
    <n v="9960"/>
    <s v="CPR NOT OTHERWISE SPECIFIED"/>
    <x v="0"/>
    <n v="1"/>
    <n v="1"/>
    <n v="3200"/>
    <n v="0.3"/>
    <n v="0.3"/>
    <n v="1"/>
  </r>
  <r>
    <x v="0"/>
    <x v="1"/>
    <x v="0"/>
    <n v="9960"/>
    <s v="CPR NOT OTHERWISE SPECIFIED"/>
    <x v="0"/>
    <n v="1"/>
    <n v="1"/>
    <n v="3253"/>
    <n v="0.3"/>
    <n v="0.3"/>
    <n v="1"/>
  </r>
  <r>
    <x v="0"/>
    <x v="1"/>
    <x v="1"/>
    <n v="9960"/>
    <s v="CPR NOT OTHERWISE SPECIFIED"/>
    <x v="0"/>
    <n v="2"/>
    <n v="1"/>
    <n v="3354"/>
    <n v="0.3"/>
    <n v="0.6"/>
    <n v="2"/>
  </r>
  <r>
    <x v="0"/>
    <x v="1"/>
    <x v="2"/>
    <n v="9960"/>
    <s v="CPR NOT OTHERWISE SPECIFIED"/>
    <x v="0"/>
    <n v="1"/>
    <n v="1"/>
    <n v="3007"/>
    <n v="0.3"/>
    <n v="0.3"/>
    <n v="1"/>
  </r>
  <r>
    <x v="7"/>
    <x v="0"/>
    <x v="3"/>
    <n v="9960"/>
    <s v="CPR NOT OTHERWISE SPECIFIED"/>
    <x v="0"/>
    <n v="2"/>
    <n v="2"/>
    <n v="5414"/>
    <n v="0.4"/>
    <n v="0.4"/>
    <n v="1"/>
  </r>
  <r>
    <x v="2"/>
    <x v="0"/>
    <x v="3"/>
    <n v="9960"/>
    <s v="CPR NOT OTHERWISE SPECIFIED"/>
    <x v="0"/>
    <n v="2"/>
    <n v="2"/>
    <n v="56311"/>
    <n v="0"/>
    <n v="0"/>
    <n v="1"/>
  </r>
  <r>
    <x v="2"/>
    <x v="0"/>
    <x v="1"/>
    <n v="9960"/>
    <s v="CPR NOT OTHERWISE SPECIFIED"/>
    <x v="0"/>
    <n v="2"/>
    <n v="1"/>
    <n v="52642"/>
    <n v="0"/>
    <n v="0"/>
    <n v="2"/>
  </r>
  <r>
    <x v="2"/>
    <x v="1"/>
    <x v="3"/>
    <n v="9960"/>
    <s v="CPR NOT OTHERWISE SPECIFIED"/>
    <x v="0"/>
    <n v="1"/>
    <n v="1"/>
    <n v="47193"/>
    <n v="0"/>
    <n v="0"/>
    <n v="1"/>
  </r>
  <r>
    <x v="2"/>
    <x v="1"/>
    <x v="0"/>
    <n v="9960"/>
    <s v="CPR NOT OTHERWISE SPECIFIED"/>
    <x v="0"/>
    <n v="1"/>
    <n v="1"/>
    <n v="45909"/>
    <n v="0"/>
    <n v="0"/>
    <n v="1"/>
  </r>
  <r>
    <x v="3"/>
    <x v="0"/>
    <x v="3"/>
    <n v="9960"/>
    <s v="CPR NOT OTHERWISE SPECIFIED"/>
    <x v="0"/>
    <n v="7"/>
    <n v="7"/>
    <n v="41861"/>
    <n v="0.2"/>
    <n v="0.2"/>
    <n v="1"/>
  </r>
  <r>
    <x v="3"/>
    <x v="0"/>
    <x v="0"/>
    <n v="9960"/>
    <s v="CPR NOT OTHERWISE SPECIFIED"/>
    <x v="0"/>
    <n v="7"/>
    <n v="7"/>
    <n v="43215"/>
    <n v="0.2"/>
    <n v="0.2"/>
    <n v="1"/>
  </r>
  <r>
    <x v="3"/>
    <x v="0"/>
    <x v="1"/>
    <n v="9960"/>
    <s v="CPR NOT OTHERWISE SPECIFIED"/>
    <x v="0"/>
    <n v="3"/>
    <n v="3"/>
    <n v="43932"/>
    <n v="0.1"/>
    <n v="0.1"/>
    <n v="1"/>
  </r>
  <r>
    <x v="3"/>
    <x v="0"/>
    <x v="2"/>
    <n v="9960"/>
    <s v="CPR NOT OTHERWISE SPECIFIED"/>
    <x v="0"/>
    <n v="3"/>
    <n v="3"/>
    <n v="44396"/>
    <n v="0.1"/>
    <n v="0.1"/>
    <n v="1"/>
  </r>
  <r>
    <x v="3"/>
    <x v="1"/>
    <x v="3"/>
    <n v="9960"/>
    <s v="CPR NOT OTHERWISE SPECIFIED"/>
    <x v="0"/>
    <n v="8"/>
    <n v="7"/>
    <n v="36055"/>
    <n v="0.2"/>
    <n v="0.2"/>
    <n v="1.1000000000000001"/>
  </r>
  <r>
    <x v="3"/>
    <x v="1"/>
    <x v="0"/>
    <n v="9960"/>
    <s v="CPR NOT OTHERWISE SPECIFIED"/>
    <x v="0"/>
    <n v="4"/>
    <n v="4"/>
    <n v="37118"/>
    <n v="0.1"/>
    <n v="0.1"/>
    <n v="1"/>
  </r>
  <r>
    <x v="3"/>
    <x v="1"/>
    <x v="1"/>
    <n v="9960"/>
    <s v="CPR NOT OTHERWISE SPECIFIED"/>
    <x v="0"/>
    <n v="6"/>
    <n v="6"/>
    <n v="37575"/>
    <n v="0.2"/>
    <n v="0.2"/>
    <n v="1"/>
  </r>
  <r>
    <x v="3"/>
    <x v="1"/>
    <x v="2"/>
    <n v="9960"/>
    <s v="CPR NOT OTHERWISE SPECIFIED"/>
    <x v="0"/>
    <n v="3"/>
    <n v="3"/>
    <n v="37887"/>
    <n v="0.1"/>
    <n v="0.1"/>
    <n v="1"/>
  </r>
  <r>
    <x v="9"/>
    <x v="1"/>
    <x v="2"/>
    <n v="9960"/>
    <s v="CPR NOT OTHERWISE SPECIFIED"/>
    <x v="0"/>
    <n v="1"/>
    <n v="1"/>
    <n v="8609"/>
    <n v="0.1"/>
    <n v="0.1"/>
    <n v="1"/>
  </r>
  <r>
    <x v="4"/>
    <x v="0"/>
    <x v="3"/>
    <n v="9960"/>
    <s v="CPR NOT OTHERWISE SPECIFIED"/>
    <x v="0"/>
    <n v="10"/>
    <n v="10"/>
    <n v="6212"/>
    <n v="1.6"/>
    <n v="1.6"/>
    <n v="1"/>
  </r>
  <r>
    <x v="4"/>
    <x v="0"/>
    <x v="0"/>
    <n v="9960"/>
    <s v="CPR NOT OTHERWISE SPECIFIED"/>
    <x v="0"/>
    <n v="2"/>
    <n v="2"/>
    <n v="6366"/>
    <n v="0.3"/>
    <n v="0.3"/>
    <n v="1"/>
  </r>
  <r>
    <x v="4"/>
    <x v="0"/>
    <x v="1"/>
    <n v="9960"/>
    <s v="CPR NOT OTHERWISE SPECIFIED"/>
    <x v="0"/>
    <n v="7"/>
    <n v="5"/>
    <n v="6345"/>
    <n v="0.8"/>
    <n v="1.1000000000000001"/>
    <n v="1.4"/>
  </r>
  <r>
    <x v="4"/>
    <x v="1"/>
    <x v="3"/>
    <n v="9960"/>
    <s v="CPR NOT OTHERWISE SPECIFIED"/>
    <x v="0"/>
    <n v="10"/>
    <n v="6"/>
    <n v="5476"/>
    <n v="1.1000000000000001"/>
    <n v="1.8"/>
    <n v="1.7"/>
  </r>
  <r>
    <x v="4"/>
    <x v="1"/>
    <x v="1"/>
    <n v="9960"/>
    <s v="CPR NOT OTHERWISE SPECIFIED"/>
    <x v="0"/>
    <n v="4"/>
    <n v="4"/>
    <n v="5631"/>
    <n v="0.7"/>
    <n v="0.7"/>
    <n v="1"/>
  </r>
  <r>
    <x v="4"/>
    <x v="1"/>
    <x v="2"/>
    <n v="9960"/>
    <s v="CPR NOT OTHERWISE SPECIFIED"/>
    <x v="0"/>
    <n v="1"/>
    <n v="1"/>
    <n v="5823"/>
    <n v="0.2"/>
    <n v="0.2"/>
    <n v="1"/>
  </r>
  <r>
    <x v="5"/>
    <x v="0"/>
    <x v="3"/>
    <n v="9960"/>
    <s v="CPR NOT OTHERWISE SPECIFIED"/>
    <x v="0"/>
    <n v="1"/>
    <n v="1"/>
    <n v="3349"/>
    <n v="0.3"/>
    <n v="0.3"/>
    <n v="1"/>
  </r>
  <r>
    <x v="5"/>
    <x v="0"/>
    <x v="0"/>
    <n v="9960"/>
    <s v="CPR NOT OTHERWISE SPECIFIED"/>
    <x v="0"/>
    <n v="6"/>
    <n v="5"/>
    <n v="3471"/>
    <n v="1.4"/>
    <n v="1.7"/>
    <n v="1.2"/>
  </r>
  <r>
    <x v="5"/>
    <x v="0"/>
    <x v="2"/>
    <n v="9960"/>
    <s v="CPR NOT OTHERWISE SPECIFIED"/>
    <x v="0"/>
    <n v="1"/>
    <n v="1"/>
    <n v="3621"/>
    <n v="0.3"/>
    <n v="0.3"/>
    <n v="1"/>
  </r>
  <r>
    <x v="5"/>
    <x v="1"/>
    <x v="3"/>
    <n v="9960"/>
    <s v="CPR NOT OTHERWISE SPECIFIED"/>
    <x v="0"/>
    <n v="6"/>
    <n v="5"/>
    <n v="2143"/>
    <n v="2.2999999999999998"/>
    <n v="2.8"/>
    <n v="1.2"/>
  </r>
  <r>
    <x v="5"/>
    <x v="1"/>
    <x v="0"/>
    <n v="9960"/>
    <s v="CPR NOT OTHERWISE SPECIFIED"/>
    <x v="0"/>
    <n v="3"/>
    <n v="3"/>
    <n v="2267"/>
    <n v="1.3"/>
    <n v="1.3"/>
    <n v="1"/>
  </r>
  <r>
    <x v="5"/>
    <x v="1"/>
    <x v="1"/>
    <n v="9960"/>
    <s v="CPR NOT OTHERWISE SPECIFIED"/>
    <x v="0"/>
    <n v="6"/>
    <n v="5"/>
    <n v="2313"/>
    <n v="2.2000000000000002"/>
    <n v="2.6"/>
    <n v="1.2"/>
  </r>
  <r>
    <x v="6"/>
    <x v="0"/>
    <x v="0"/>
    <n v="9960"/>
    <s v="CPR NOT OTHERWISE SPECIFIED"/>
    <x v="0"/>
    <n v="2"/>
    <n v="1"/>
    <n v="127801"/>
    <n v="0"/>
    <n v="0"/>
    <n v="2"/>
  </r>
  <r>
    <x v="6"/>
    <x v="0"/>
    <x v="1"/>
    <n v="9960"/>
    <s v="CPR NOT OTHERWISE SPECIFIED"/>
    <x v="0"/>
    <n v="1"/>
    <n v="1"/>
    <n v="126327"/>
    <n v="0"/>
    <n v="0"/>
    <n v="1"/>
  </r>
  <r>
    <x v="6"/>
    <x v="0"/>
    <x v="4"/>
    <n v="9960"/>
    <s v="CPR NOT OTHERWISE SPECIFIED"/>
    <x v="0"/>
    <n v="1"/>
    <n v="1"/>
    <n v="124818"/>
    <n v="0"/>
    <n v="0"/>
    <n v="1"/>
  </r>
  <r>
    <x v="8"/>
    <x v="1"/>
    <x v="2"/>
    <n v="9960"/>
    <s v="CPR NOT OTHERWISE SPECIFIED"/>
    <x v="0"/>
    <n v="2"/>
    <n v="2"/>
    <n v="61672"/>
    <n v="0"/>
    <n v="0"/>
    <n v="1"/>
  </r>
  <r>
    <x v="2"/>
    <x v="0"/>
    <x v="0"/>
    <n v="9960"/>
    <s v="CPR NOT OTHERWISE SPECIFIED"/>
    <x v="0"/>
    <n v="36"/>
    <n v="28"/>
    <n v="525478"/>
    <n v="0.1"/>
    <n v="0.1"/>
    <n v="1.3"/>
  </r>
  <r>
    <x v="2"/>
    <x v="0"/>
    <x v="1"/>
    <n v="9960"/>
    <s v="CPR NOT OTHERWISE SPECIFIED"/>
    <x v="0"/>
    <n v="41"/>
    <n v="30"/>
    <n v="528866"/>
    <n v="0.1"/>
    <n v="0.1"/>
    <n v="1.4"/>
  </r>
  <r>
    <x v="3"/>
    <x v="0"/>
    <x v="4"/>
    <n v="9960"/>
    <s v="CPR NOT OTHERWISE SPECIFIED"/>
    <x v="0"/>
    <n v="76"/>
    <n v="59"/>
    <n v="485848"/>
    <n v="0.1"/>
    <n v="0.2"/>
    <n v="1.3"/>
  </r>
  <r>
    <x v="3"/>
    <x v="1"/>
    <x v="3"/>
    <n v="9960"/>
    <s v="CPR NOT OTHERWISE SPECIFIED"/>
    <x v="0"/>
    <n v="213"/>
    <n v="168"/>
    <n v="406678"/>
    <n v="0.4"/>
    <n v="0.5"/>
    <n v="1.3"/>
  </r>
  <r>
    <x v="5"/>
    <x v="1"/>
    <x v="2"/>
    <n v="9960"/>
    <s v="CPR NOT OTHERWISE SPECIFIED"/>
    <x v="0"/>
    <n v="166"/>
    <n v="135"/>
    <n v="64433"/>
    <n v="2.1"/>
    <n v="2.6"/>
    <n v="1.2"/>
  </r>
  <r>
    <x v="0"/>
    <x v="0"/>
    <x v="1"/>
    <n v="9960"/>
    <s v="CPR NOT OTHERWISE SPECIFIED"/>
    <x v="0"/>
    <n v="10"/>
    <n v="6"/>
    <n v="37337"/>
    <n v="0.2"/>
    <n v="0.3"/>
    <n v="1.7"/>
  </r>
  <r>
    <x v="0"/>
    <x v="0"/>
    <x v="4"/>
    <n v="9960"/>
    <s v="CPR NOT OTHERWISE SPECIFIED"/>
    <x v="0"/>
    <n v="5"/>
    <n v="4"/>
    <n v="36674"/>
    <n v="0.1"/>
    <n v="0.1"/>
    <n v="1.3"/>
  </r>
  <r>
    <x v="1"/>
    <x v="0"/>
    <x v="3"/>
    <n v="9960"/>
    <s v="CPR NOT OTHERWISE SPECIFIED"/>
    <x v="0"/>
    <n v="2"/>
    <n v="2"/>
    <n v="105006"/>
    <n v="0"/>
    <n v="0"/>
    <n v="1"/>
  </r>
  <r>
    <x v="7"/>
    <x v="1"/>
    <x v="3"/>
    <n v="9960"/>
    <s v="CPR NOT OTHERWISE SPECIFIED"/>
    <x v="0"/>
    <n v="4"/>
    <n v="3"/>
    <n v="54807"/>
    <n v="0.1"/>
    <n v="0.1"/>
    <n v="1.3"/>
  </r>
  <r>
    <x v="2"/>
    <x v="0"/>
    <x v="4"/>
    <n v="9960"/>
    <s v="CPR NOT OTHERWISE SPECIFIED"/>
    <x v="0"/>
    <n v="28"/>
    <n v="19"/>
    <n v="522613"/>
    <n v="0"/>
    <n v="0.1"/>
    <n v="1.5"/>
  </r>
  <r>
    <x v="2"/>
    <x v="1"/>
    <x v="3"/>
    <n v="9960"/>
    <s v="CPR NOT OTHERWISE SPECIFIED"/>
    <x v="0"/>
    <n v="45"/>
    <n v="26"/>
    <n v="476043"/>
    <n v="0.1"/>
    <n v="0.1"/>
    <n v="1.7"/>
  </r>
  <r>
    <x v="2"/>
    <x v="1"/>
    <x v="2"/>
    <n v="9960"/>
    <s v="CPR NOT OTHERWISE SPECIFIED"/>
    <x v="0"/>
    <n v="48"/>
    <n v="32"/>
    <n v="486722"/>
    <n v="0.1"/>
    <n v="0.1"/>
    <n v="1.5"/>
  </r>
  <r>
    <x v="5"/>
    <x v="0"/>
    <x v="2"/>
    <n v="9960"/>
    <s v="CPR NOT OTHERWISE SPECIFIED"/>
    <x v="0"/>
    <n v="156"/>
    <n v="124"/>
    <n v="84910"/>
    <n v="1.5"/>
    <n v="1.8"/>
    <n v="1.3"/>
  </r>
  <r>
    <x v="5"/>
    <x v="1"/>
    <x v="1"/>
    <n v="9960"/>
    <s v="CPR NOT OTHERWISE SPECIFIED"/>
    <x v="0"/>
    <n v="219"/>
    <n v="176"/>
    <n v="62446"/>
    <n v="2.8"/>
    <n v="3.5"/>
    <n v="1.2"/>
  </r>
  <r>
    <x v="5"/>
    <x v="1"/>
    <x v="4"/>
    <n v="9960"/>
    <s v="CPR NOT OTHERWISE SPECIFIED"/>
    <x v="0"/>
    <n v="166"/>
    <n v="140"/>
    <n v="68025"/>
    <n v="2.1"/>
    <n v="2.4"/>
    <n v="1.2"/>
  </r>
  <r>
    <x v="6"/>
    <x v="1"/>
    <x v="0"/>
    <n v="9960"/>
    <s v="CPR NOT OTHERWISE SPECIFIED"/>
    <x v="0"/>
    <n v="2"/>
    <n v="1"/>
    <n v="132966"/>
    <n v="0"/>
    <n v="0"/>
    <n v="2"/>
  </r>
  <r>
    <x v="6"/>
    <x v="1"/>
    <x v="1"/>
    <n v="9960"/>
    <s v="CPR NOT OTHERWISE SPECIFIED"/>
    <x v="0"/>
    <n v="3"/>
    <n v="3"/>
    <n v="131758"/>
    <n v="0"/>
    <n v="0"/>
    <n v="1"/>
  </r>
  <r>
    <x v="6"/>
    <x v="1"/>
    <x v="4"/>
    <n v="9960"/>
    <s v="CPR NOT OTHERWISE SPECIFIED"/>
    <x v="0"/>
    <n v="4"/>
    <n v="3"/>
    <n v="129918"/>
    <n v="0"/>
    <n v="0"/>
    <n v="1.3"/>
  </r>
  <r>
    <x v="7"/>
    <x v="0"/>
    <x v="3"/>
    <n v="9960"/>
    <s v="CPR NOT OTHERWISE SPECIFIED"/>
    <x v="0"/>
    <n v="4"/>
    <n v="3"/>
    <n v="57952"/>
    <n v="0.1"/>
    <n v="0.1"/>
    <n v="1.3"/>
  </r>
  <r>
    <x v="7"/>
    <x v="1"/>
    <x v="0"/>
    <n v="9960"/>
    <s v="CPR NOT OTHERWISE SPECIFIED"/>
    <x v="0"/>
    <n v="8"/>
    <n v="4"/>
    <n v="58616"/>
    <n v="0.1"/>
    <n v="0.1"/>
    <n v="2"/>
  </r>
  <r>
    <x v="7"/>
    <x v="1"/>
    <x v="1"/>
    <n v="9960"/>
    <s v="CPR NOT OTHERWISE SPECIFIED"/>
    <x v="0"/>
    <n v="6"/>
    <n v="4"/>
    <n v="59395"/>
    <n v="0.1"/>
    <n v="0.1"/>
    <n v="1.5"/>
  </r>
  <r>
    <x v="2"/>
    <x v="0"/>
    <x v="2"/>
    <n v="9960"/>
    <s v="CPR NOT OTHERWISE SPECIFIED"/>
    <x v="0"/>
    <n v="38"/>
    <n v="25"/>
    <n v="528916"/>
    <n v="0"/>
    <n v="0.1"/>
    <n v="1.5"/>
  </r>
  <r>
    <x v="4"/>
    <x v="0"/>
    <x v="2"/>
    <n v="9960"/>
    <s v="CPR NOT OTHERWISE SPECIFIED"/>
    <x v="0"/>
    <n v="127"/>
    <n v="96"/>
    <n v="116261"/>
    <n v="0.8"/>
    <n v="1.1000000000000001"/>
    <n v="1.3"/>
  </r>
  <r>
    <x v="4"/>
    <x v="1"/>
    <x v="4"/>
    <n v="9960"/>
    <s v="CPR NOT OTHERWISE SPECIFIED"/>
    <x v="0"/>
    <n v="120"/>
    <n v="89"/>
    <n v="108890"/>
    <n v="0.8"/>
    <n v="1.1000000000000001"/>
    <n v="1.3"/>
  </r>
  <r>
    <x v="6"/>
    <x v="1"/>
    <x v="2"/>
    <n v="9960"/>
    <s v="CPR NOT OTHERWISE SPECIFIED"/>
    <x v="0"/>
    <n v="5"/>
    <n v="2"/>
    <n v="130301"/>
    <n v="0"/>
    <n v="0"/>
    <n v="2.5"/>
  </r>
  <r>
    <x v="2"/>
    <x v="0"/>
    <x v="3"/>
    <n v="9960"/>
    <s v="CPR NOT OTHERWISE SPECIFIED"/>
    <x v="0"/>
    <n v="42"/>
    <n v="26"/>
    <n v="509674"/>
    <n v="0.1"/>
    <n v="0.1"/>
    <n v="1.6"/>
  </r>
  <r>
    <x v="2"/>
    <x v="1"/>
    <x v="0"/>
    <n v="9960"/>
    <s v="CPR NOT OTHERWISE SPECIFIED"/>
    <x v="0"/>
    <n v="45"/>
    <n v="30"/>
    <n v="492606"/>
    <n v="0.1"/>
    <n v="0.1"/>
    <n v="1.5"/>
  </r>
  <r>
    <x v="2"/>
    <x v="1"/>
    <x v="1"/>
    <n v="9960"/>
    <s v="CPR NOT OTHERWISE SPECIFIED"/>
    <x v="0"/>
    <n v="42"/>
    <n v="29"/>
    <n v="493027"/>
    <n v="0.1"/>
    <n v="0.1"/>
    <n v="1.4"/>
  </r>
  <r>
    <x v="9"/>
    <x v="0"/>
    <x v="0"/>
    <n v="9960"/>
    <s v="CPR NOT OTHERWISE SPECIFIED"/>
    <x v="0"/>
    <n v="1"/>
    <n v="1"/>
    <n v="108772"/>
    <n v="0"/>
    <n v="0"/>
    <n v="1"/>
  </r>
  <r>
    <x v="9"/>
    <x v="0"/>
    <x v="1"/>
    <n v="9960"/>
    <s v="CPR NOT OTHERWISE SPECIFIED"/>
    <x v="0"/>
    <n v="3"/>
    <n v="2"/>
    <n v="107277"/>
    <n v="0"/>
    <n v="0"/>
    <n v="1.5"/>
  </r>
  <r>
    <x v="5"/>
    <x v="0"/>
    <x v="0"/>
    <n v="9960"/>
    <s v="CPR NOT OTHERWISE SPECIFIED"/>
    <x v="0"/>
    <n v="254"/>
    <n v="177"/>
    <n v="82201"/>
    <n v="2.2000000000000002"/>
    <n v="3.1"/>
    <n v="1.4"/>
  </r>
  <r>
    <x v="5"/>
    <x v="0"/>
    <x v="1"/>
    <n v="9960"/>
    <s v="CPR NOT OTHERWISE SPECIFIED"/>
    <x v="0"/>
    <n v="186"/>
    <n v="136"/>
    <n v="82732"/>
    <n v="1.6"/>
    <n v="2.2000000000000002"/>
    <n v="1.4"/>
  </r>
  <r>
    <x v="5"/>
    <x v="0"/>
    <x v="4"/>
    <n v="9960"/>
    <s v="CPR NOT OTHERWISE SPECIFIED"/>
    <x v="0"/>
    <n v="129"/>
    <n v="103"/>
    <n v="89104"/>
    <n v="1.2"/>
    <n v="1.4"/>
    <n v="1.3"/>
  </r>
  <r>
    <x v="0"/>
    <x v="0"/>
    <x v="0"/>
    <n v="9960"/>
    <s v="CPR NOT OTHERWISE SPECIFIED"/>
    <x v="0"/>
    <n v="31"/>
    <n v="17"/>
    <n v="36478"/>
    <n v="0.5"/>
    <n v="0.8"/>
    <n v="1.8"/>
  </r>
  <r>
    <x v="6"/>
    <x v="0"/>
    <x v="3"/>
    <n v="9960"/>
    <s v="CPR NOT OTHERWISE SPECIFIED"/>
    <x v="0"/>
    <n v="4"/>
    <n v="2"/>
    <n v="123653"/>
    <n v="0"/>
    <n v="0"/>
    <n v="2"/>
  </r>
  <r>
    <x v="1"/>
    <x v="1"/>
    <x v="2"/>
    <n v="9960"/>
    <s v="CPR NOT OTHERWISE SPECIFIED"/>
    <x v="0"/>
    <n v="5"/>
    <n v="2"/>
    <n v="116530"/>
    <n v="0"/>
    <n v="0"/>
    <n v="2.5"/>
  </r>
  <r>
    <x v="7"/>
    <x v="1"/>
    <x v="2"/>
    <n v="9960"/>
    <s v="CPR NOT OTHERWISE SPECIFIED"/>
    <x v="0"/>
    <n v="5"/>
    <n v="3"/>
    <n v="59843"/>
    <n v="0.1"/>
    <n v="0.1"/>
    <n v="1.7"/>
  </r>
  <r>
    <x v="3"/>
    <x v="0"/>
    <x v="3"/>
    <n v="9960"/>
    <s v="CPR NOT OTHERWISE SPECIFIED"/>
    <x v="0"/>
    <n v="198"/>
    <n v="143"/>
    <n v="444401"/>
    <n v="0.3"/>
    <n v="0.4"/>
    <n v="1.4"/>
  </r>
  <r>
    <x v="3"/>
    <x v="0"/>
    <x v="2"/>
    <n v="9960"/>
    <s v="CPR NOT OTHERWISE SPECIFIED"/>
    <x v="0"/>
    <n v="144"/>
    <n v="100"/>
    <n v="479057"/>
    <n v="0.2"/>
    <n v="0.3"/>
    <n v="1.4"/>
  </r>
  <r>
    <x v="3"/>
    <x v="1"/>
    <x v="0"/>
    <n v="9960"/>
    <s v="CPR NOT OTHERWISE SPECIFIED"/>
    <x v="0"/>
    <n v="173"/>
    <n v="129"/>
    <n v="424714"/>
    <n v="0.3"/>
    <n v="0.4"/>
    <n v="1.3"/>
  </r>
  <r>
    <x v="3"/>
    <x v="1"/>
    <x v="1"/>
    <n v="9960"/>
    <s v="CPR NOT OTHERWISE SPECIFIED"/>
    <x v="0"/>
    <n v="215"/>
    <n v="163"/>
    <n v="434085"/>
    <n v="0.4"/>
    <n v="0.5"/>
    <n v="1.3"/>
  </r>
  <r>
    <x v="4"/>
    <x v="0"/>
    <x v="0"/>
    <n v="9960"/>
    <s v="CPR NOT OTHERWISE SPECIFIED"/>
    <x v="0"/>
    <n v="158"/>
    <n v="101"/>
    <n v="112339"/>
    <n v="0.9"/>
    <n v="1.4"/>
    <n v="1.6"/>
  </r>
  <r>
    <x v="4"/>
    <x v="0"/>
    <x v="1"/>
    <n v="9960"/>
    <s v="CPR NOT OTHERWISE SPECIFIED"/>
    <x v="0"/>
    <n v="129"/>
    <n v="94"/>
    <n v="111782"/>
    <n v="0.8"/>
    <n v="1.2"/>
    <n v="1.4"/>
  </r>
  <r>
    <x v="4"/>
    <x v="0"/>
    <x v="4"/>
    <n v="9960"/>
    <s v="CPR NOT OTHERWISE SPECIFIED"/>
    <x v="0"/>
    <n v="95"/>
    <n v="81"/>
    <n v="123062"/>
    <n v="0.7"/>
    <n v="0.8"/>
    <n v="1.2"/>
  </r>
  <r>
    <x v="0"/>
    <x v="1"/>
    <x v="3"/>
    <n v="9960"/>
    <s v="CPR NOT OTHERWISE SPECIFIED"/>
    <x v="0"/>
    <n v="22"/>
    <n v="14"/>
    <n v="35660"/>
    <n v="0.4"/>
    <n v="0.6"/>
    <n v="1.6"/>
  </r>
  <r>
    <x v="6"/>
    <x v="1"/>
    <x v="3"/>
    <n v="9960"/>
    <s v="CPR NOT OTHERWISE SPECIFIED"/>
    <x v="0"/>
    <n v="2"/>
    <n v="2"/>
    <n v="128400"/>
    <n v="0"/>
    <n v="0"/>
    <n v="1"/>
  </r>
  <r>
    <x v="1"/>
    <x v="1"/>
    <x v="0"/>
    <n v="9960"/>
    <s v="CPR NOT OTHERWISE SPECIFIED"/>
    <x v="0"/>
    <n v="3"/>
    <n v="2"/>
    <n v="115681"/>
    <n v="0"/>
    <n v="0"/>
    <n v="1.5"/>
  </r>
  <r>
    <x v="1"/>
    <x v="1"/>
    <x v="1"/>
    <n v="9960"/>
    <s v="CPR NOT OTHERWISE SPECIFIED"/>
    <x v="0"/>
    <n v="1"/>
    <n v="1"/>
    <n v="116587"/>
    <n v="0"/>
    <n v="0"/>
    <n v="1"/>
  </r>
  <r>
    <x v="7"/>
    <x v="0"/>
    <x v="0"/>
    <n v="9960"/>
    <s v="CPR NOT OTHERWISE SPECIFIED"/>
    <x v="0"/>
    <n v="6"/>
    <n v="4"/>
    <n v="60960"/>
    <n v="0.1"/>
    <n v="0.1"/>
    <n v="1.5"/>
  </r>
  <r>
    <x v="7"/>
    <x v="0"/>
    <x v="1"/>
    <n v="9960"/>
    <s v="CPR NOT OTHERWISE SPECIFIED"/>
    <x v="0"/>
    <n v="3"/>
    <n v="3"/>
    <n v="61942"/>
    <n v="0"/>
    <n v="0"/>
    <n v="1"/>
  </r>
  <r>
    <x v="7"/>
    <x v="0"/>
    <x v="4"/>
    <n v="9960"/>
    <s v="CPR NOT OTHERWISE SPECIFIED"/>
    <x v="0"/>
    <n v="4"/>
    <n v="2"/>
    <n v="62844"/>
    <n v="0"/>
    <n v="0.1"/>
    <n v="2"/>
  </r>
  <r>
    <x v="8"/>
    <x v="1"/>
    <x v="1"/>
    <n v="9960"/>
    <s v="CPR NOT OTHERWISE SPECIFIED"/>
    <x v="0"/>
    <n v="3"/>
    <n v="3"/>
    <n v="61058"/>
    <n v="0"/>
    <n v="0"/>
    <n v="1"/>
  </r>
  <r>
    <x v="3"/>
    <x v="0"/>
    <x v="0"/>
    <n v="9960"/>
    <s v="CPR NOT OTHERWISE SPECIFIED"/>
    <x v="0"/>
    <n v="191"/>
    <n v="113"/>
    <n v="462693"/>
    <n v="0.2"/>
    <n v="0.4"/>
    <n v="1.7"/>
  </r>
  <r>
    <x v="3"/>
    <x v="0"/>
    <x v="1"/>
    <n v="9960"/>
    <s v="CPR NOT OTHERWISE SPECIFIED"/>
    <x v="0"/>
    <n v="177"/>
    <n v="122"/>
    <n v="472324"/>
    <n v="0.3"/>
    <n v="0.4"/>
    <n v="1.5"/>
  </r>
  <r>
    <x v="3"/>
    <x v="1"/>
    <x v="4"/>
    <n v="9960"/>
    <s v="CPR NOT OTHERWISE SPECIFIED"/>
    <x v="0"/>
    <n v="140"/>
    <n v="106"/>
    <n v="442966"/>
    <n v="0.2"/>
    <n v="0.3"/>
    <n v="1.3"/>
  </r>
  <r>
    <x v="4"/>
    <x v="1"/>
    <x v="3"/>
    <n v="9960"/>
    <s v="CPR NOT OTHERWISE SPECIFIED"/>
    <x v="0"/>
    <n v="167"/>
    <n v="128"/>
    <n v="99196"/>
    <n v="1.3"/>
    <n v="1.7"/>
    <n v="1.3"/>
  </r>
  <r>
    <x v="4"/>
    <x v="1"/>
    <x v="2"/>
    <n v="9960"/>
    <s v="CPR NOT OTHERWISE SPECIFIED"/>
    <x v="0"/>
    <n v="158"/>
    <n v="112"/>
    <n v="103501"/>
    <n v="1.1000000000000001"/>
    <n v="1.5"/>
    <n v="1.4"/>
  </r>
  <r>
    <x v="0"/>
    <x v="0"/>
    <x v="3"/>
    <n v="9960"/>
    <s v="CPR NOT OTHERWISE SPECIFIED"/>
    <x v="0"/>
    <n v="18"/>
    <n v="12"/>
    <n v="33617"/>
    <n v="0.4"/>
    <n v="0.5"/>
    <n v="1.5"/>
  </r>
  <r>
    <x v="0"/>
    <x v="0"/>
    <x v="2"/>
    <n v="9960"/>
    <s v="CPR NOT OTHERWISE SPECIFIED"/>
    <x v="0"/>
    <n v="10"/>
    <n v="6"/>
    <n v="37211"/>
    <n v="0.2"/>
    <n v="0.3"/>
    <n v="1.7"/>
  </r>
  <r>
    <x v="0"/>
    <x v="1"/>
    <x v="0"/>
    <n v="9960"/>
    <s v="CPR NOT OTHERWISE SPECIFIED"/>
    <x v="0"/>
    <n v="14"/>
    <n v="10"/>
    <n v="38092"/>
    <n v="0.3"/>
    <n v="0.4"/>
    <n v="1.4"/>
  </r>
  <r>
    <x v="0"/>
    <x v="1"/>
    <x v="1"/>
    <n v="9960"/>
    <s v="CPR NOT OTHERWISE SPECIFIED"/>
    <x v="0"/>
    <n v="26"/>
    <n v="13"/>
    <n v="38882"/>
    <n v="0.3"/>
    <n v="0.7"/>
    <n v="2"/>
  </r>
  <r>
    <x v="0"/>
    <x v="1"/>
    <x v="4"/>
    <n v="9960"/>
    <s v="CPR NOT OTHERWISE SPECIFIED"/>
    <x v="0"/>
    <n v="11"/>
    <n v="6"/>
    <n v="38100"/>
    <n v="0.2"/>
    <n v="0.3"/>
    <n v="1.8"/>
  </r>
  <r>
    <x v="1"/>
    <x v="0"/>
    <x v="0"/>
    <n v="9960"/>
    <s v="CPR NOT OTHERWISE SPECIFIED"/>
    <x v="0"/>
    <n v="4"/>
    <n v="3"/>
    <n v="111684"/>
    <n v="0"/>
    <n v="0"/>
    <n v="1.3"/>
  </r>
  <r>
    <x v="1"/>
    <x v="0"/>
    <x v="1"/>
    <n v="9960"/>
    <s v="CPR NOT OTHERWISE SPECIFIED"/>
    <x v="0"/>
    <n v="1"/>
    <n v="1"/>
    <n v="112893"/>
    <n v="0"/>
    <n v="0"/>
    <n v="1"/>
  </r>
  <r>
    <x v="1"/>
    <x v="0"/>
    <x v="4"/>
    <n v="9960"/>
    <s v="CPR NOT OTHERWISE SPECIFIED"/>
    <x v="0"/>
    <n v="2"/>
    <n v="1"/>
    <n v="111676"/>
    <n v="0"/>
    <n v="0"/>
    <n v="2"/>
  </r>
  <r>
    <x v="1"/>
    <x v="1"/>
    <x v="3"/>
    <n v="9960"/>
    <s v="CPR NOT OTHERWISE SPECIFIED"/>
    <x v="0"/>
    <n v="3"/>
    <n v="2"/>
    <n v="108884"/>
    <n v="0"/>
    <n v="0"/>
    <n v="1.5"/>
  </r>
  <r>
    <x v="8"/>
    <x v="1"/>
    <x v="3"/>
    <n v="9960"/>
    <s v="CPR NOT OTHERWISE SPECIFIED"/>
    <x v="0"/>
    <n v="3"/>
    <n v="1"/>
    <n v="57052"/>
    <n v="0"/>
    <n v="0.1"/>
    <n v="3"/>
  </r>
  <r>
    <x v="2"/>
    <x v="1"/>
    <x v="4"/>
    <n v="9960"/>
    <s v="CPR NOT OTHERWISE SPECIFIED"/>
    <x v="0"/>
    <n v="31"/>
    <n v="24"/>
    <n v="472781"/>
    <n v="0.1"/>
    <n v="0.1"/>
    <n v="1.3"/>
  </r>
  <r>
    <x v="3"/>
    <x v="1"/>
    <x v="2"/>
    <n v="9960"/>
    <s v="CPR NOT OTHERWISE SPECIFIED"/>
    <x v="0"/>
    <n v="180"/>
    <n v="124"/>
    <n v="439256"/>
    <n v="0.3"/>
    <n v="0.4"/>
    <n v="1.5"/>
  </r>
  <r>
    <x v="9"/>
    <x v="1"/>
    <x v="0"/>
    <n v="9960"/>
    <s v="CPR NOT OTHERWISE SPECIFIED"/>
    <x v="0"/>
    <n v="2"/>
    <n v="1"/>
    <n v="113775"/>
    <n v="0"/>
    <n v="0"/>
    <n v="2"/>
  </r>
  <r>
    <x v="5"/>
    <x v="1"/>
    <x v="3"/>
    <n v="9960"/>
    <s v="CPR NOT OTHERWISE SPECIFIED"/>
    <x v="0"/>
    <n v="261"/>
    <n v="199"/>
    <n v="59124"/>
    <n v="3.4"/>
    <n v="4.4000000000000004"/>
    <n v="1.3"/>
  </r>
  <r>
    <x v="0"/>
    <x v="1"/>
    <x v="2"/>
    <n v="9960"/>
    <s v="CPR NOT OTHERWISE SPECIFIED"/>
    <x v="0"/>
    <n v="24"/>
    <n v="11"/>
    <n v="38709"/>
    <n v="0.3"/>
    <n v="0.6"/>
    <n v="2.2000000000000002"/>
  </r>
  <r>
    <x v="1"/>
    <x v="0"/>
    <x v="2"/>
    <n v="9960"/>
    <s v="CPR NOT OTHERWISE SPECIFIED"/>
    <x v="0"/>
    <n v="1"/>
    <n v="1"/>
    <n v="112502"/>
    <n v="0"/>
    <n v="0"/>
    <n v="1"/>
  </r>
  <r>
    <x v="1"/>
    <x v="1"/>
    <x v="4"/>
    <n v="9960"/>
    <s v="CPR NOT OTHERWISE SPECIFIED"/>
    <x v="0"/>
    <n v="1"/>
    <n v="1"/>
    <n v="115770"/>
    <n v="0"/>
    <n v="0"/>
    <n v="1"/>
  </r>
  <r>
    <x v="7"/>
    <x v="0"/>
    <x v="2"/>
    <n v="9960"/>
    <s v="CPR NOT OTHERWISE SPECIFIED"/>
    <x v="0"/>
    <n v="6"/>
    <n v="3"/>
    <n v="63304"/>
    <n v="0"/>
    <n v="0.1"/>
    <n v="2"/>
  </r>
  <r>
    <x v="4"/>
    <x v="0"/>
    <x v="3"/>
    <n v="9960"/>
    <s v="CPR NOT OTHERWISE SPECIFIED"/>
    <x v="0"/>
    <n v="140"/>
    <n v="110"/>
    <n v="110163"/>
    <n v="1"/>
    <n v="1.3"/>
    <n v="1.3"/>
  </r>
  <r>
    <x v="4"/>
    <x v="1"/>
    <x v="0"/>
    <n v="9960"/>
    <s v="CPR NOT OTHERWISE SPECIFIED"/>
    <x v="0"/>
    <n v="207"/>
    <n v="150"/>
    <n v="100588"/>
    <n v="1.5"/>
    <n v="2.1"/>
    <n v="1.4"/>
  </r>
  <r>
    <x v="4"/>
    <x v="1"/>
    <x v="1"/>
    <n v="9960"/>
    <s v="CPR NOT OTHERWISE SPECIFIED"/>
    <x v="0"/>
    <n v="158"/>
    <n v="114"/>
    <n v="99623"/>
    <n v="1.1000000000000001"/>
    <n v="1.6"/>
    <n v="1.4"/>
  </r>
  <r>
    <x v="5"/>
    <x v="0"/>
    <x v="3"/>
    <n v="9960"/>
    <s v="CPR NOT OTHERWISE SPECIFIED"/>
    <x v="0"/>
    <n v="219"/>
    <n v="180"/>
    <n v="79176"/>
    <n v="2.2999999999999998"/>
    <n v="2.8"/>
    <n v="1.2"/>
  </r>
  <r>
    <x v="5"/>
    <x v="1"/>
    <x v="0"/>
    <n v="9960"/>
    <s v="CPR NOT OTHERWISE SPECIFIED"/>
    <x v="0"/>
    <n v="247"/>
    <n v="182"/>
    <n v="61808"/>
    <n v="2.9"/>
    <n v="4"/>
    <n v="1.4"/>
  </r>
  <r>
    <x v="0"/>
    <x v="0"/>
    <x v="4"/>
    <n v="9960"/>
    <s v="CPR NOT OTHERWISE SPECIFIED"/>
    <x v="0"/>
    <n v="1"/>
    <n v="1"/>
    <n v="1969"/>
    <n v="0.5"/>
    <n v="0.5"/>
    <n v="1"/>
  </r>
  <r>
    <x v="0"/>
    <x v="1"/>
    <x v="3"/>
    <n v="9960"/>
    <s v="CPR NOT OTHERWISE SPECIFIED"/>
    <x v="0"/>
    <n v="2"/>
    <n v="1"/>
    <n v="1676"/>
    <n v="0.6"/>
    <n v="1.2"/>
    <n v="2"/>
  </r>
  <r>
    <x v="0"/>
    <x v="1"/>
    <x v="0"/>
    <n v="9960"/>
    <s v="CPR NOT OTHERWISE SPECIFIED"/>
    <x v="0"/>
    <n v="1"/>
    <n v="1"/>
    <n v="2013"/>
    <n v="0.5"/>
    <n v="0.5"/>
    <n v="1"/>
  </r>
  <r>
    <x v="1"/>
    <x v="0"/>
    <x v="4"/>
    <n v="9960"/>
    <s v="CPR NOT OTHERWISE SPECIFIED"/>
    <x v="0"/>
    <n v="2"/>
    <n v="1"/>
    <n v="5018"/>
    <n v="0.2"/>
    <n v="0.4"/>
    <n v="2"/>
  </r>
  <r>
    <x v="3"/>
    <x v="0"/>
    <x v="1"/>
    <n v="9960"/>
    <s v="CPR NOT OTHERWISE SPECIFIED"/>
    <x v="0"/>
    <n v="1"/>
    <n v="1"/>
    <n v="21609"/>
    <n v="0"/>
    <n v="0"/>
    <n v="1"/>
  </r>
  <r>
    <x v="4"/>
    <x v="1"/>
    <x v="3"/>
    <n v="9960"/>
    <s v="CPR NOT OTHERWISE SPECIFIED"/>
    <x v="0"/>
    <n v="1"/>
    <n v="1"/>
    <n v="5032"/>
    <n v="0.2"/>
    <n v="0.2"/>
    <n v="1"/>
  </r>
  <r>
    <x v="4"/>
    <x v="1"/>
    <x v="4"/>
    <n v="9960"/>
    <s v="CPR NOT OTHERWISE SPECIFIED"/>
    <x v="0"/>
    <n v="5"/>
    <n v="4"/>
    <n v="7064"/>
    <n v="0.6"/>
    <n v="0.7"/>
    <n v="1.2"/>
  </r>
  <r>
    <x v="5"/>
    <x v="0"/>
    <x v="1"/>
    <n v="9960"/>
    <s v="CPR NOT OTHERWISE SPECIFIED"/>
    <x v="0"/>
    <n v="1"/>
    <n v="1"/>
    <n v="8478"/>
    <n v="0.1"/>
    <n v="0.1"/>
    <n v="1"/>
  </r>
  <r>
    <x v="5"/>
    <x v="0"/>
    <x v="4"/>
    <n v="9960"/>
    <s v="CPR NOT OTHERWISE SPECIFIED"/>
    <x v="0"/>
    <n v="2"/>
    <n v="2"/>
    <n v="9435"/>
    <n v="0.2"/>
    <n v="0.2"/>
    <n v="1"/>
  </r>
  <r>
    <x v="5"/>
    <x v="1"/>
    <x v="3"/>
    <n v="9960"/>
    <s v="CPR NOT OTHERWISE SPECIFIED"/>
    <x v="0"/>
    <n v="3"/>
    <n v="3"/>
    <n v="5107"/>
    <n v="0.6"/>
    <n v="0.6"/>
    <n v="1"/>
  </r>
  <r>
    <x v="5"/>
    <x v="1"/>
    <x v="0"/>
    <n v="9960"/>
    <s v="CPR NOT OTHERWISE SPECIFIED"/>
    <x v="0"/>
    <n v="1"/>
    <n v="1"/>
    <n v="5317"/>
    <n v="0.2"/>
    <n v="0.2"/>
    <n v="1"/>
  </r>
  <r>
    <x v="5"/>
    <x v="1"/>
    <x v="4"/>
    <n v="9960"/>
    <s v="CPR NOT OTHERWISE SPECIFIED"/>
    <x v="0"/>
    <n v="2"/>
    <n v="2"/>
    <n v="6324"/>
    <n v="0.3"/>
    <n v="0.3"/>
    <n v="1"/>
  </r>
  <r>
    <x v="0"/>
    <x v="0"/>
    <x v="2"/>
    <n v="9960"/>
    <s v="CPR NOT OTHERWISE SPECIFIED"/>
    <x v="0"/>
    <n v="1"/>
    <n v="1"/>
    <n v="7150"/>
    <n v="0.1"/>
    <n v="0.1"/>
    <n v="1"/>
  </r>
  <r>
    <x v="0"/>
    <x v="0"/>
    <x v="4"/>
    <n v="9960"/>
    <s v="CPR NOT OTHERWISE SPECIFIED"/>
    <x v="0"/>
    <n v="1"/>
    <n v="1"/>
    <n v="5309"/>
    <n v="0.2"/>
    <n v="0.2"/>
    <n v="1"/>
  </r>
  <r>
    <x v="7"/>
    <x v="0"/>
    <x v="1"/>
    <n v="9960"/>
    <s v="CPR NOT OTHERWISE SPECIFIED"/>
    <x v="0"/>
    <n v="1"/>
    <n v="1"/>
    <n v="13430"/>
    <n v="0.1"/>
    <n v="0.1"/>
    <n v="1"/>
  </r>
  <r>
    <x v="7"/>
    <x v="0"/>
    <x v="2"/>
    <n v="9960"/>
    <s v="CPR NOT OTHERWISE SPECIFIED"/>
    <x v="0"/>
    <n v="1"/>
    <n v="1"/>
    <n v="23840"/>
    <n v="0"/>
    <n v="0"/>
    <n v="1"/>
  </r>
  <r>
    <x v="2"/>
    <x v="0"/>
    <x v="2"/>
    <n v="9960"/>
    <s v="CPR NOT OTHERWISE SPECIFIED"/>
    <x v="0"/>
    <n v="1"/>
    <n v="1"/>
    <n v="146488"/>
    <n v="0"/>
    <n v="0"/>
    <n v="1"/>
  </r>
  <r>
    <x v="2"/>
    <x v="0"/>
    <x v="4"/>
    <n v="9960"/>
    <s v="CPR NOT OTHERWISE SPECIFIED"/>
    <x v="0"/>
    <n v="4"/>
    <n v="4"/>
    <n v="128384"/>
    <n v="0"/>
    <n v="0"/>
    <n v="1"/>
  </r>
  <r>
    <x v="2"/>
    <x v="1"/>
    <x v="2"/>
    <n v="9960"/>
    <s v="CPR NOT OTHERWISE SPECIFIED"/>
    <x v="0"/>
    <n v="2"/>
    <n v="2"/>
    <n v="137560"/>
    <n v="0"/>
    <n v="0"/>
    <n v="1"/>
  </r>
  <r>
    <x v="2"/>
    <x v="1"/>
    <x v="4"/>
    <n v="9960"/>
    <s v="CPR NOT OTHERWISE SPECIFIED"/>
    <x v="0"/>
    <n v="4"/>
    <n v="4"/>
    <n v="123344"/>
    <n v="0"/>
    <n v="0"/>
    <n v="1"/>
  </r>
  <r>
    <x v="8"/>
    <x v="1"/>
    <x v="2"/>
    <n v="9960"/>
    <s v="CPR NOT OTHERWISE SPECIFIED"/>
    <x v="0"/>
    <n v="1"/>
    <n v="1"/>
    <n v="12061"/>
    <n v="0.1"/>
    <n v="0.1"/>
    <n v="1"/>
  </r>
  <r>
    <x v="3"/>
    <x v="0"/>
    <x v="1"/>
    <n v="9960"/>
    <s v="CPR NOT OTHERWISE SPECIFIED"/>
    <x v="0"/>
    <n v="4"/>
    <n v="4"/>
    <n v="69856"/>
    <n v="0.1"/>
    <n v="0.1"/>
    <n v="1"/>
  </r>
  <r>
    <x v="3"/>
    <x v="0"/>
    <x v="2"/>
    <n v="9960"/>
    <s v="CPR NOT OTHERWISE SPECIFIED"/>
    <x v="0"/>
    <n v="11"/>
    <n v="10"/>
    <n v="106611"/>
    <n v="0.1"/>
    <n v="0.1"/>
    <n v="1.1000000000000001"/>
  </r>
  <r>
    <x v="3"/>
    <x v="0"/>
    <x v="4"/>
    <n v="9960"/>
    <s v="CPR NOT OTHERWISE SPECIFIED"/>
    <x v="0"/>
    <n v="4"/>
    <n v="4"/>
    <n v="97337"/>
    <n v="0"/>
    <n v="0"/>
    <n v="1"/>
  </r>
  <r>
    <x v="3"/>
    <x v="1"/>
    <x v="1"/>
    <n v="9960"/>
    <s v="CPR NOT OTHERWISE SPECIFIED"/>
    <x v="0"/>
    <n v="4"/>
    <n v="4"/>
    <n v="64785"/>
    <n v="0.1"/>
    <n v="0.1"/>
    <n v="1"/>
  </r>
  <r>
    <x v="3"/>
    <x v="1"/>
    <x v="2"/>
    <n v="9960"/>
    <s v="CPR NOT OTHERWISE SPECIFIED"/>
    <x v="0"/>
    <n v="11"/>
    <n v="10"/>
    <n v="97875"/>
    <n v="0.1"/>
    <n v="0.1"/>
    <n v="1.1000000000000001"/>
  </r>
  <r>
    <x v="3"/>
    <x v="1"/>
    <x v="4"/>
    <n v="9960"/>
    <s v="CPR NOT OTHERWISE SPECIFIED"/>
    <x v="0"/>
    <n v="8"/>
    <n v="8"/>
    <n v="89616"/>
    <n v="0.1"/>
    <n v="0.1"/>
    <n v="1"/>
  </r>
  <r>
    <x v="4"/>
    <x v="0"/>
    <x v="1"/>
    <n v="9960"/>
    <s v="CPR NOT OTHERWISE SPECIFIED"/>
    <x v="0"/>
    <n v="4"/>
    <n v="4"/>
    <n v="11000"/>
    <n v="0.4"/>
    <n v="0.4"/>
    <n v="1"/>
  </r>
  <r>
    <x v="4"/>
    <x v="0"/>
    <x v="2"/>
    <n v="9960"/>
    <s v="CPR NOT OTHERWISE SPECIFIED"/>
    <x v="0"/>
    <n v="9"/>
    <n v="8"/>
    <n v="14761"/>
    <n v="0.5"/>
    <n v="0.6"/>
    <n v="1.1000000000000001"/>
  </r>
  <r>
    <x v="4"/>
    <x v="0"/>
    <x v="4"/>
    <n v="9960"/>
    <s v="CPR NOT OTHERWISE SPECIFIED"/>
    <x v="0"/>
    <n v="8"/>
    <n v="8"/>
    <n v="11804"/>
    <n v="0.7"/>
    <n v="0.7"/>
    <n v="1"/>
  </r>
  <r>
    <x v="4"/>
    <x v="1"/>
    <x v="1"/>
    <n v="9960"/>
    <s v="CPR NOT OTHERWISE SPECIFIED"/>
    <x v="0"/>
    <n v="1"/>
    <n v="1"/>
    <n v="8499"/>
    <n v="0.1"/>
    <n v="0.1"/>
    <n v="1"/>
  </r>
  <r>
    <x v="4"/>
    <x v="1"/>
    <x v="2"/>
    <n v="9960"/>
    <s v="CPR NOT OTHERWISE SPECIFIED"/>
    <x v="0"/>
    <n v="9"/>
    <n v="9"/>
    <n v="11489"/>
    <n v="0.8"/>
    <n v="0.8"/>
    <n v="1"/>
  </r>
  <r>
    <x v="4"/>
    <x v="1"/>
    <x v="4"/>
    <n v="9960"/>
    <s v="CPR NOT OTHERWISE SPECIFIED"/>
    <x v="0"/>
    <n v="3"/>
    <n v="3"/>
    <n v="9648"/>
    <n v="0.3"/>
    <n v="0.3"/>
    <n v="1"/>
  </r>
  <r>
    <x v="5"/>
    <x v="0"/>
    <x v="1"/>
    <n v="9960"/>
    <s v="CPR NOT OTHERWISE SPECIFIED"/>
    <x v="0"/>
    <n v="2"/>
    <n v="2"/>
    <n v="13713"/>
    <n v="0.1"/>
    <n v="0.1"/>
    <n v="1"/>
  </r>
  <r>
    <x v="5"/>
    <x v="0"/>
    <x v="2"/>
    <n v="9960"/>
    <s v="CPR NOT OTHERWISE SPECIFIED"/>
    <x v="0"/>
    <n v="25"/>
    <n v="25"/>
    <n v="16811"/>
    <n v="1.5"/>
    <n v="1.5"/>
    <n v="1"/>
  </r>
  <r>
    <x v="5"/>
    <x v="0"/>
    <x v="4"/>
    <n v="9960"/>
    <s v="CPR NOT OTHERWISE SPECIFIED"/>
    <x v="0"/>
    <n v="12"/>
    <n v="12"/>
    <n v="10950"/>
    <n v="1.1000000000000001"/>
    <n v="1.1000000000000001"/>
    <n v="1"/>
  </r>
  <r>
    <x v="5"/>
    <x v="1"/>
    <x v="1"/>
    <n v="9960"/>
    <s v="CPR NOT OTHERWISE SPECIFIED"/>
    <x v="0"/>
    <n v="5"/>
    <n v="5"/>
    <n v="8079"/>
    <n v="0.6"/>
    <n v="0.6"/>
    <n v="1"/>
  </r>
  <r>
    <x v="5"/>
    <x v="1"/>
    <x v="2"/>
    <n v="9960"/>
    <s v="CPR NOT OTHERWISE SPECIFIED"/>
    <x v="0"/>
    <n v="18"/>
    <n v="18"/>
    <n v="10277"/>
    <n v="1.8"/>
    <n v="1.8"/>
    <n v="1"/>
  </r>
  <r>
    <x v="5"/>
    <x v="1"/>
    <x v="4"/>
    <n v="9960"/>
    <s v="CPR NOT OTHERWISE SPECIFIED"/>
    <x v="0"/>
    <n v="12"/>
    <n v="12"/>
    <n v="7163"/>
    <n v="1.7"/>
    <n v="1.7"/>
    <n v="1"/>
  </r>
  <r>
    <x v="3"/>
    <x v="0"/>
    <x v="0"/>
    <n v="9960"/>
    <s v="CPR NOT OTHERWISE SPECIFIED"/>
    <x v="1"/>
    <n v="2"/>
    <n v="1"/>
    <n v="130694"/>
    <n v="0"/>
    <n v="0"/>
    <n v="2"/>
  </r>
  <r>
    <x v="0"/>
    <x v="0"/>
    <x v="3"/>
    <n v="9960"/>
    <s v="CPR NOT OTHERWISE SPECIFIED"/>
    <x v="1"/>
    <n v="7"/>
    <n v="7"/>
    <n v="219986"/>
    <n v="0"/>
    <n v="0"/>
    <n v="1"/>
  </r>
  <r>
    <x v="0"/>
    <x v="0"/>
    <x v="0"/>
    <n v="9960"/>
    <s v="CPR NOT OTHERWISE SPECIFIED"/>
    <x v="1"/>
    <n v="3"/>
    <n v="3"/>
    <n v="228941"/>
    <n v="0"/>
    <n v="0"/>
    <n v="1"/>
  </r>
  <r>
    <x v="0"/>
    <x v="0"/>
    <x v="1"/>
    <n v="9960"/>
    <s v="CPR NOT OTHERWISE SPECIFIED"/>
    <x v="1"/>
    <n v="1"/>
    <n v="1"/>
    <n v="236265"/>
    <n v="0"/>
    <n v="0"/>
    <n v="1"/>
  </r>
  <r>
    <x v="0"/>
    <x v="0"/>
    <x v="2"/>
    <n v="9960"/>
    <s v="CPR NOT OTHERWISE SPECIFIED"/>
    <x v="1"/>
    <n v="1"/>
    <n v="1"/>
    <n v="232931"/>
    <n v="0"/>
    <n v="0"/>
    <n v="1"/>
  </r>
  <r>
    <x v="0"/>
    <x v="0"/>
    <x v="4"/>
    <n v="9960"/>
    <s v="CPR NOT OTHERWISE SPECIFIED"/>
    <x v="1"/>
    <n v="1"/>
    <n v="1"/>
    <n v="223945"/>
    <n v="0"/>
    <n v="0"/>
    <n v="1"/>
  </r>
  <r>
    <x v="0"/>
    <x v="1"/>
    <x v="3"/>
    <n v="9960"/>
    <s v="CPR NOT OTHERWISE SPECIFIED"/>
    <x v="1"/>
    <n v="9"/>
    <n v="9"/>
    <n v="233020"/>
    <n v="0"/>
    <n v="0"/>
    <n v="1"/>
  </r>
  <r>
    <x v="0"/>
    <x v="1"/>
    <x v="0"/>
    <n v="9960"/>
    <s v="CPR NOT OTHERWISE SPECIFIED"/>
    <x v="1"/>
    <n v="2"/>
    <n v="2"/>
    <n v="242793"/>
    <n v="0"/>
    <n v="0"/>
    <n v="1"/>
  </r>
  <r>
    <x v="0"/>
    <x v="1"/>
    <x v="1"/>
    <n v="9960"/>
    <s v="CPR NOT OTHERWISE SPECIFIED"/>
    <x v="1"/>
    <n v="3"/>
    <n v="3"/>
    <n v="250153"/>
    <n v="0"/>
    <n v="0"/>
    <n v="1"/>
  </r>
  <r>
    <x v="0"/>
    <x v="1"/>
    <x v="2"/>
    <n v="9960"/>
    <s v="CPR NOT OTHERWISE SPECIFIED"/>
    <x v="1"/>
    <n v="3"/>
    <n v="3"/>
    <n v="246640"/>
    <n v="0"/>
    <n v="0"/>
    <n v="1"/>
  </r>
  <r>
    <x v="6"/>
    <x v="0"/>
    <x v="3"/>
    <n v="9960"/>
    <s v="CPR NOT OTHERWISE SPECIFIED"/>
    <x v="1"/>
    <n v="2"/>
    <n v="2"/>
    <n v="723732"/>
    <n v="0"/>
    <n v="0"/>
    <n v="1"/>
  </r>
  <r>
    <x v="6"/>
    <x v="0"/>
    <x v="0"/>
    <n v="9960"/>
    <s v="CPR NOT OTHERWISE SPECIFIED"/>
    <x v="1"/>
    <n v="1"/>
    <n v="1"/>
    <n v="741926"/>
    <n v="0"/>
    <n v="0"/>
    <n v="1"/>
  </r>
  <r>
    <x v="6"/>
    <x v="0"/>
    <x v="1"/>
    <n v="9960"/>
    <s v="CPR NOT OTHERWISE SPECIFIED"/>
    <x v="1"/>
    <n v="2"/>
    <n v="2"/>
    <n v="754681"/>
    <n v="0"/>
    <n v="0"/>
    <n v="1"/>
  </r>
  <r>
    <x v="6"/>
    <x v="0"/>
    <x v="4"/>
    <n v="9960"/>
    <s v="CPR NOT OTHERWISE SPECIFIED"/>
    <x v="1"/>
    <n v="1"/>
    <n v="1"/>
    <n v="779037"/>
    <n v="0"/>
    <n v="0"/>
    <n v="1"/>
  </r>
  <r>
    <x v="6"/>
    <x v="1"/>
    <x v="3"/>
    <n v="9960"/>
    <s v="CPR NOT OTHERWISE SPECIFIED"/>
    <x v="1"/>
    <n v="3"/>
    <n v="3"/>
    <n v="757756"/>
    <n v="0"/>
    <n v="0"/>
    <n v="1"/>
  </r>
  <r>
    <x v="6"/>
    <x v="1"/>
    <x v="0"/>
    <n v="9960"/>
    <s v="CPR NOT OTHERWISE SPECIFIED"/>
    <x v="1"/>
    <n v="4"/>
    <n v="3"/>
    <n v="776176"/>
    <n v="0"/>
    <n v="0"/>
    <n v="1.3"/>
  </r>
  <r>
    <x v="6"/>
    <x v="1"/>
    <x v="2"/>
    <n v="9960"/>
    <s v="CPR NOT OTHERWISE SPECIFIED"/>
    <x v="1"/>
    <n v="1"/>
    <n v="1"/>
    <n v="794603"/>
    <n v="0"/>
    <n v="0"/>
    <n v="1"/>
  </r>
  <r>
    <x v="1"/>
    <x v="0"/>
    <x v="3"/>
    <n v="9960"/>
    <s v="CPR NOT OTHERWISE SPECIFIED"/>
    <x v="1"/>
    <n v="2"/>
    <n v="2"/>
    <n v="617346"/>
    <n v="0"/>
    <n v="0"/>
    <n v="1"/>
  </r>
  <r>
    <x v="1"/>
    <x v="0"/>
    <x v="0"/>
    <n v="9960"/>
    <s v="CPR NOT OTHERWISE SPECIFIED"/>
    <x v="1"/>
    <n v="2"/>
    <n v="2"/>
    <n v="647763"/>
    <n v="0"/>
    <n v="0"/>
    <n v="1"/>
  </r>
  <r>
    <x v="1"/>
    <x v="0"/>
    <x v="1"/>
    <n v="9960"/>
    <s v="CPR NOT OTHERWISE SPECIFIED"/>
    <x v="1"/>
    <n v="3"/>
    <n v="3"/>
    <n v="668364"/>
    <n v="0"/>
    <n v="0"/>
    <n v="1"/>
  </r>
  <r>
    <x v="1"/>
    <x v="0"/>
    <x v="2"/>
    <n v="9960"/>
    <s v="CPR NOT OTHERWISE SPECIFIED"/>
    <x v="1"/>
    <n v="1"/>
    <n v="1"/>
    <n v="673683"/>
    <n v="0"/>
    <n v="0"/>
    <n v="1"/>
  </r>
  <r>
    <x v="1"/>
    <x v="1"/>
    <x v="3"/>
    <n v="9960"/>
    <s v="CPR NOT OTHERWISE SPECIFIED"/>
    <x v="1"/>
    <n v="7"/>
    <n v="7"/>
    <n v="646834"/>
    <n v="0"/>
    <n v="0"/>
    <n v="1"/>
  </r>
  <r>
    <x v="1"/>
    <x v="1"/>
    <x v="0"/>
    <n v="9960"/>
    <s v="CPR NOT OTHERWISE SPECIFIED"/>
    <x v="1"/>
    <n v="3"/>
    <n v="3"/>
    <n v="678954"/>
    <n v="0"/>
    <n v="0"/>
    <n v="1"/>
  </r>
  <r>
    <x v="1"/>
    <x v="1"/>
    <x v="1"/>
    <n v="9960"/>
    <s v="CPR NOT OTHERWISE SPECIFIED"/>
    <x v="1"/>
    <n v="1"/>
    <n v="1"/>
    <n v="699954"/>
    <n v="0"/>
    <n v="0"/>
    <n v="1"/>
  </r>
  <r>
    <x v="7"/>
    <x v="0"/>
    <x v="3"/>
    <n v="9960"/>
    <s v="CPR NOT OTHERWISE SPECIFIED"/>
    <x v="1"/>
    <n v="4"/>
    <n v="4"/>
    <n v="390287"/>
    <n v="0"/>
    <n v="0"/>
    <n v="1"/>
  </r>
  <r>
    <x v="7"/>
    <x v="0"/>
    <x v="0"/>
    <n v="9960"/>
    <s v="CPR NOT OTHERWISE SPECIFIED"/>
    <x v="1"/>
    <n v="1"/>
    <n v="1"/>
    <n v="403502"/>
    <n v="0"/>
    <n v="0"/>
    <n v="1"/>
  </r>
  <r>
    <x v="7"/>
    <x v="0"/>
    <x v="2"/>
    <n v="9960"/>
    <s v="CPR NOT OTHERWISE SPECIFIED"/>
    <x v="1"/>
    <n v="2"/>
    <n v="2"/>
    <n v="436878"/>
    <n v="0"/>
    <n v="0"/>
    <n v="1"/>
  </r>
  <r>
    <x v="7"/>
    <x v="1"/>
    <x v="3"/>
    <n v="9960"/>
    <s v="CPR NOT OTHERWISE SPECIFIED"/>
    <x v="1"/>
    <n v="2"/>
    <n v="2"/>
    <n v="392131"/>
    <n v="0"/>
    <n v="0"/>
    <n v="1"/>
  </r>
  <r>
    <x v="7"/>
    <x v="1"/>
    <x v="0"/>
    <n v="9960"/>
    <s v="CPR NOT OTHERWISE SPECIFIED"/>
    <x v="1"/>
    <n v="8"/>
    <n v="8"/>
    <n v="408427"/>
    <n v="0"/>
    <n v="0"/>
    <n v="1"/>
  </r>
  <r>
    <x v="7"/>
    <x v="1"/>
    <x v="1"/>
    <n v="9960"/>
    <s v="CPR NOT OTHERWISE SPECIFIED"/>
    <x v="1"/>
    <n v="4"/>
    <n v="4"/>
    <n v="420220"/>
    <n v="0"/>
    <n v="0"/>
    <n v="1"/>
  </r>
  <r>
    <x v="7"/>
    <x v="1"/>
    <x v="4"/>
    <n v="9960"/>
    <s v="CPR NOT OTHERWISE SPECIFIED"/>
    <x v="1"/>
    <n v="1"/>
    <n v="1"/>
    <n v="463980"/>
    <n v="0"/>
    <n v="0"/>
    <n v="1"/>
  </r>
  <r>
    <x v="2"/>
    <x v="0"/>
    <x v="3"/>
    <n v="9960"/>
    <s v="CPR NOT OTHERWISE SPECIFIED"/>
    <x v="1"/>
    <n v="18"/>
    <n v="18"/>
    <n v="3606905"/>
    <n v="0"/>
    <n v="0"/>
    <n v="1"/>
  </r>
  <r>
    <x v="2"/>
    <x v="0"/>
    <x v="0"/>
    <n v="9960"/>
    <s v="CPR NOT OTHERWISE SPECIFIED"/>
    <x v="1"/>
    <n v="23"/>
    <n v="23"/>
    <n v="3717372"/>
    <n v="0"/>
    <n v="0"/>
    <n v="1"/>
  </r>
  <r>
    <x v="2"/>
    <x v="0"/>
    <x v="1"/>
    <n v="9960"/>
    <s v="CPR NOT OTHERWISE SPECIFIED"/>
    <x v="1"/>
    <n v="11"/>
    <n v="9"/>
    <n v="3778921"/>
    <n v="0"/>
    <n v="0"/>
    <n v="1.2"/>
  </r>
  <r>
    <x v="2"/>
    <x v="0"/>
    <x v="2"/>
    <n v="9960"/>
    <s v="CPR NOT OTHERWISE SPECIFIED"/>
    <x v="1"/>
    <n v="13"/>
    <n v="12"/>
    <n v="3809137"/>
    <n v="0"/>
    <n v="0"/>
    <n v="1.1000000000000001"/>
  </r>
  <r>
    <x v="2"/>
    <x v="0"/>
    <x v="4"/>
    <n v="9960"/>
    <s v="CPR NOT OTHERWISE SPECIFIED"/>
    <x v="1"/>
    <n v="2"/>
    <n v="2"/>
    <n v="3903548"/>
    <n v="0"/>
    <n v="0"/>
    <n v="1"/>
  </r>
  <r>
    <x v="2"/>
    <x v="1"/>
    <x v="3"/>
    <n v="9960"/>
    <s v="CPR NOT OTHERWISE SPECIFIED"/>
    <x v="1"/>
    <n v="51"/>
    <n v="51"/>
    <n v="3454399"/>
    <n v="0"/>
    <n v="0"/>
    <n v="1"/>
  </r>
  <r>
    <x v="2"/>
    <x v="1"/>
    <x v="0"/>
    <n v="9960"/>
    <s v="CPR NOT OTHERWISE SPECIFIED"/>
    <x v="1"/>
    <n v="45"/>
    <n v="44"/>
    <n v="3573350"/>
    <n v="0"/>
    <n v="0"/>
    <n v="1"/>
  </r>
  <r>
    <x v="2"/>
    <x v="1"/>
    <x v="1"/>
    <n v="9960"/>
    <s v="CPR NOT OTHERWISE SPECIFIED"/>
    <x v="1"/>
    <n v="30"/>
    <n v="28"/>
    <n v="3635829"/>
    <n v="0"/>
    <n v="0"/>
    <n v="1.1000000000000001"/>
  </r>
  <r>
    <x v="2"/>
    <x v="1"/>
    <x v="2"/>
    <n v="9960"/>
    <s v="CPR NOT OTHERWISE SPECIFIED"/>
    <x v="1"/>
    <n v="17"/>
    <n v="17"/>
    <n v="3692747"/>
    <n v="0"/>
    <n v="0"/>
    <n v="1"/>
  </r>
  <r>
    <x v="2"/>
    <x v="1"/>
    <x v="4"/>
    <n v="9960"/>
    <s v="CPR NOT OTHERWISE SPECIFIED"/>
    <x v="1"/>
    <n v="8"/>
    <n v="8"/>
    <n v="3754616"/>
    <n v="0"/>
    <n v="0"/>
    <n v="1"/>
  </r>
  <r>
    <x v="9"/>
    <x v="0"/>
    <x v="3"/>
    <n v="9960"/>
    <s v="CPR NOT OTHERWISE SPECIFIED"/>
    <x v="1"/>
    <n v="1"/>
    <n v="1"/>
    <n v="358271"/>
    <n v="0"/>
    <n v="0"/>
    <n v="1"/>
  </r>
  <r>
    <x v="8"/>
    <x v="0"/>
    <x v="0"/>
    <n v="9960"/>
    <s v="CPR NOT OTHERWISE SPECIFIED"/>
    <x v="1"/>
    <n v="1"/>
    <n v="1"/>
    <n v="373820"/>
    <n v="0"/>
    <n v="0"/>
    <n v="1"/>
  </r>
  <r>
    <x v="8"/>
    <x v="0"/>
    <x v="4"/>
    <n v="9960"/>
    <s v="CPR NOT OTHERWISE SPECIFIED"/>
    <x v="1"/>
    <n v="1"/>
    <n v="1"/>
    <n v="394994"/>
    <n v="0"/>
    <n v="0"/>
    <n v="1"/>
  </r>
  <r>
    <x v="8"/>
    <x v="1"/>
    <x v="3"/>
    <n v="9960"/>
    <s v="CPR NOT OTHERWISE SPECIFIED"/>
    <x v="1"/>
    <n v="1"/>
    <n v="1"/>
    <n v="373601"/>
    <n v="0"/>
    <n v="0"/>
    <n v="1"/>
  </r>
  <r>
    <x v="8"/>
    <x v="1"/>
    <x v="0"/>
    <n v="9960"/>
    <s v="CPR NOT OTHERWISE SPECIFIED"/>
    <x v="1"/>
    <n v="2"/>
    <n v="2"/>
    <n v="391336"/>
    <n v="0"/>
    <n v="0"/>
    <n v="1"/>
  </r>
  <r>
    <x v="8"/>
    <x v="1"/>
    <x v="1"/>
    <n v="9960"/>
    <s v="CPR NOT OTHERWISE SPECIFIED"/>
    <x v="1"/>
    <n v="1"/>
    <n v="1"/>
    <n v="401325"/>
    <n v="0"/>
    <n v="0"/>
    <n v="1"/>
  </r>
  <r>
    <x v="3"/>
    <x v="0"/>
    <x v="3"/>
    <n v="9960"/>
    <s v="CPR NOT OTHERWISE SPECIFIED"/>
    <x v="1"/>
    <n v="76"/>
    <n v="73"/>
    <n v="3300998"/>
    <n v="0"/>
    <n v="0"/>
    <n v="1"/>
  </r>
  <r>
    <x v="3"/>
    <x v="0"/>
    <x v="0"/>
    <n v="9960"/>
    <s v="CPR NOT OTHERWISE SPECIFIED"/>
    <x v="1"/>
    <n v="44"/>
    <n v="43"/>
    <n v="3470917"/>
    <n v="0"/>
    <n v="0"/>
    <n v="1"/>
  </r>
  <r>
    <x v="3"/>
    <x v="0"/>
    <x v="1"/>
    <n v="9960"/>
    <s v="CPR NOT OTHERWISE SPECIFIED"/>
    <x v="1"/>
    <n v="39"/>
    <n v="38"/>
    <n v="3628916"/>
    <n v="0"/>
    <n v="0"/>
    <n v="1"/>
  </r>
  <r>
    <x v="3"/>
    <x v="0"/>
    <x v="2"/>
    <n v="9960"/>
    <s v="CPR NOT OTHERWISE SPECIFIED"/>
    <x v="1"/>
    <n v="27"/>
    <n v="25"/>
    <n v="3749775"/>
    <n v="0"/>
    <n v="0"/>
    <n v="1.1000000000000001"/>
  </r>
  <r>
    <x v="3"/>
    <x v="0"/>
    <x v="4"/>
    <n v="9960"/>
    <s v="CPR NOT OTHERWISE SPECIFIED"/>
    <x v="1"/>
    <n v="14"/>
    <n v="13"/>
    <n v="3936902"/>
    <n v="0"/>
    <n v="0"/>
    <n v="1.1000000000000001"/>
  </r>
  <r>
    <x v="3"/>
    <x v="1"/>
    <x v="3"/>
    <n v="9960"/>
    <s v="CPR NOT OTHERWISE SPECIFIED"/>
    <x v="1"/>
    <n v="226"/>
    <n v="223"/>
    <n v="3071799"/>
    <n v="0.1"/>
    <n v="0.1"/>
    <n v="1"/>
  </r>
  <r>
    <x v="3"/>
    <x v="1"/>
    <x v="0"/>
    <n v="9960"/>
    <s v="CPR NOT OTHERWISE SPECIFIED"/>
    <x v="1"/>
    <n v="114"/>
    <n v="111"/>
    <n v="3235436"/>
    <n v="0"/>
    <n v="0"/>
    <n v="1"/>
  </r>
  <r>
    <x v="3"/>
    <x v="1"/>
    <x v="1"/>
    <n v="9960"/>
    <s v="CPR NOT OTHERWISE SPECIFIED"/>
    <x v="1"/>
    <n v="100"/>
    <n v="98"/>
    <n v="3384031"/>
    <n v="0"/>
    <n v="0"/>
    <n v="1"/>
  </r>
  <r>
    <x v="3"/>
    <x v="1"/>
    <x v="2"/>
    <n v="9960"/>
    <s v="CPR NOT OTHERWISE SPECIFIED"/>
    <x v="1"/>
    <n v="67"/>
    <n v="67"/>
    <n v="3508216"/>
    <n v="0"/>
    <n v="0"/>
    <n v="1"/>
  </r>
  <r>
    <x v="3"/>
    <x v="1"/>
    <x v="4"/>
    <n v="9960"/>
    <s v="CPR NOT OTHERWISE SPECIFIED"/>
    <x v="1"/>
    <n v="27"/>
    <n v="27"/>
    <n v="3671994"/>
    <n v="0"/>
    <n v="0"/>
    <n v="1"/>
  </r>
  <r>
    <x v="9"/>
    <x v="0"/>
    <x v="3"/>
    <n v="9960"/>
    <s v="CPR NOT OTHERWISE SPECIFIED"/>
    <x v="1"/>
    <n v="2"/>
    <n v="2"/>
    <n v="648256"/>
    <n v="0"/>
    <n v="0"/>
    <n v="1"/>
  </r>
  <r>
    <x v="9"/>
    <x v="0"/>
    <x v="0"/>
    <n v="9960"/>
    <s v="CPR NOT OTHERWISE SPECIFIED"/>
    <x v="1"/>
    <n v="2"/>
    <n v="2"/>
    <n v="672199"/>
    <n v="0"/>
    <n v="0"/>
    <n v="1"/>
  </r>
  <r>
    <x v="9"/>
    <x v="0"/>
    <x v="4"/>
    <n v="9960"/>
    <s v="CPR NOT OTHERWISE SPECIFIED"/>
    <x v="1"/>
    <n v="1"/>
    <n v="1"/>
    <n v="715526"/>
    <n v="0"/>
    <n v="0"/>
    <n v="1"/>
  </r>
  <r>
    <x v="9"/>
    <x v="1"/>
    <x v="3"/>
    <n v="9960"/>
    <s v="CPR NOT OTHERWISE SPECIFIED"/>
    <x v="1"/>
    <n v="2"/>
    <n v="2"/>
    <n v="679673"/>
    <n v="0"/>
    <n v="0"/>
    <n v="1"/>
  </r>
  <r>
    <x v="9"/>
    <x v="1"/>
    <x v="0"/>
    <n v="9960"/>
    <s v="CPR NOT OTHERWISE SPECIFIED"/>
    <x v="1"/>
    <n v="1"/>
    <n v="1"/>
    <n v="704828"/>
    <n v="0"/>
    <n v="0"/>
    <n v="1"/>
  </r>
  <r>
    <x v="9"/>
    <x v="1"/>
    <x v="1"/>
    <n v="9960"/>
    <s v="CPR NOT OTHERWISE SPECIFIED"/>
    <x v="1"/>
    <n v="1"/>
    <n v="1"/>
    <n v="719754"/>
    <n v="0"/>
    <n v="0"/>
    <n v="1"/>
  </r>
  <r>
    <x v="9"/>
    <x v="1"/>
    <x v="2"/>
    <n v="9960"/>
    <s v="CPR NOT OTHERWISE SPECIFIED"/>
    <x v="1"/>
    <n v="3"/>
    <n v="3"/>
    <n v="726364"/>
    <n v="0"/>
    <n v="0"/>
    <n v="1"/>
  </r>
  <r>
    <x v="9"/>
    <x v="1"/>
    <x v="4"/>
    <n v="9960"/>
    <s v="CPR NOT OTHERWISE SPECIFIED"/>
    <x v="1"/>
    <n v="1"/>
    <n v="1"/>
    <n v="749038"/>
    <n v="0"/>
    <n v="0"/>
    <n v="1"/>
  </r>
  <r>
    <x v="4"/>
    <x v="0"/>
    <x v="3"/>
    <n v="9960"/>
    <s v="CPR NOT OTHERWISE SPECIFIED"/>
    <x v="1"/>
    <n v="16"/>
    <n v="16"/>
    <n v="629152"/>
    <n v="0"/>
    <n v="0"/>
    <n v="1"/>
  </r>
  <r>
    <x v="4"/>
    <x v="0"/>
    <x v="0"/>
    <n v="9960"/>
    <s v="CPR NOT OTHERWISE SPECIFIED"/>
    <x v="1"/>
    <n v="15"/>
    <n v="15"/>
    <n v="657814"/>
    <n v="0"/>
    <n v="0"/>
    <n v="1"/>
  </r>
  <r>
    <x v="4"/>
    <x v="0"/>
    <x v="1"/>
    <n v="9960"/>
    <s v="CPR NOT OTHERWISE SPECIFIED"/>
    <x v="1"/>
    <n v="9"/>
    <n v="8"/>
    <n v="689374"/>
    <n v="0"/>
    <n v="0"/>
    <n v="1.1000000000000001"/>
  </r>
  <r>
    <x v="4"/>
    <x v="0"/>
    <x v="2"/>
    <n v="9960"/>
    <s v="CPR NOT OTHERWISE SPECIFIED"/>
    <x v="1"/>
    <n v="6"/>
    <n v="6"/>
    <n v="729168"/>
    <n v="0"/>
    <n v="0"/>
    <n v="1"/>
  </r>
  <r>
    <x v="4"/>
    <x v="0"/>
    <x v="4"/>
    <n v="9960"/>
    <s v="CPR NOT OTHERWISE SPECIFIED"/>
    <x v="1"/>
    <n v="3"/>
    <n v="3"/>
    <n v="759348"/>
    <n v="0"/>
    <n v="0"/>
    <n v="1"/>
  </r>
  <r>
    <x v="4"/>
    <x v="1"/>
    <x v="3"/>
    <n v="9960"/>
    <s v="CPR NOT OTHERWISE SPECIFIED"/>
    <x v="1"/>
    <n v="31"/>
    <n v="31"/>
    <n v="566529"/>
    <n v="0.1"/>
    <n v="0.1"/>
    <n v="1"/>
  </r>
  <r>
    <x v="4"/>
    <x v="1"/>
    <x v="0"/>
    <n v="9960"/>
    <s v="CPR NOT OTHERWISE SPECIFIED"/>
    <x v="1"/>
    <n v="33"/>
    <n v="31"/>
    <n v="596943"/>
    <n v="0.1"/>
    <n v="0.1"/>
    <n v="1.1000000000000001"/>
  </r>
  <r>
    <x v="4"/>
    <x v="1"/>
    <x v="1"/>
    <n v="9960"/>
    <s v="CPR NOT OTHERWISE SPECIFIED"/>
    <x v="1"/>
    <n v="20"/>
    <n v="20"/>
    <n v="630964"/>
    <n v="0"/>
    <n v="0"/>
    <n v="1"/>
  </r>
  <r>
    <x v="4"/>
    <x v="1"/>
    <x v="2"/>
    <n v="9960"/>
    <s v="CPR NOT OTHERWISE SPECIFIED"/>
    <x v="1"/>
    <n v="24"/>
    <n v="24"/>
    <n v="672205"/>
    <n v="0"/>
    <n v="0"/>
    <n v="1"/>
  </r>
  <r>
    <x v="4"/>
    <x v="1"/>
    <x v="4"/>
    <n v="9960"/>
    <s v="CPR NOT OTHERWISE SPECIFIED"/>
    <x v="1"/>
    <n v="9"/>
    <n v="8"/>
    <n v="700063"/>
    <n v="0"/>
    <n v="0"/>
    <n v="1.1000000000000001"/>
  </r>
  <r>
    <x v="5"/>
    <x v="0"/>
    <x v="3"/>
    <n v="9960"/>
    <s v="CPR NOT OTHERWISE SPECIFIED"/>
    <x v="1"/>
    <n v="32"/>
    <n v="31"/>
    <n v="673128"/>
    <n v="0"/>
    <n v="0"/>
    <n v="1"/>
  </r>
  <r>
    <x v="5"/>
    <x v="0"/>
    <x v="0"/>
    <n v="9960"/>
    <s v="CPR NOT OTHERWISE SPECIFIED"/>
    <x v="1"/>
    <n v="22"/>
    <n v="22"/>
    <n v="683319"/>
    <n v="0"/>
    <n v="0"/>
    <n v="1"/>
  </r>
  <r>
    <x v="5"/>
    <x v="0"/>
    <x v="1"/>
    <n v="9960"/>
    <s v="CPR NOT OTHERWISE SPECIFIED"/>
    <x v="1"/>
    <n v="27"/>
    <n v="24"/>
    <n v="689942"/>
    <n v="0"/>
    <n v="0"/>
    <n v="1.1000000000000001"/>
  </r>
  <r>
    <x v="5"/>
    <x v="0"/>
    <x v="2"/>
    <n v="9960"/>
    <s v="CPR NOT OTHERWISE SPECIFIED"/>
    <x v="1"/>
    <n v="7"/>
    <n v="6"/>
    <n v="700673"/>
    <n v="0"/>
    <n v="0"/>
    <n v="1.2"/>
  </r>
  <r>
    <x v="5"/>
    <x v="0"/>
    <x v="4"/>
    <n v="9960"/>
    <s v="CPR NOT OTHERWISE SPECIFIED"/>
    <x v="1"/>
    <n v="8"/>
    <n v="8"/>
    <n v="715593"/>
    <n v="0"/>
    <n v="0"/>
    <n v="1"/>
  </r>
  <r>
    <x v="5"/>
    <x v="1"/>
    <x v="3"/>
    <n v="9960"/>
    <s v="CPR NOT OTHERWISE SPECIFIED"/>
    <x v="1"/>
    <n v="52"/>
    <n v="51"/>
    <n v="408535"/>
    <n v="0.1"/>
    <n v="0.1"/>
    <n v="1"/>
  </r>
  <r>
    <x v="5"/>
    <x v="1"/>
    <x v="0"/>
    <n v="9960"/>
    <s v="CPR NOT OTHERWISE SPECIFIED"/>
    <x v="1"/>
    <n v="28"/>
    <n v="25"/>
    <n v="426867"/>
    <n v="0.1"/>
    <n v="0.1"/>
    <n v="1.1000000000000001"/>
  </r>
  <r>
    <x v="5"/>
    <x v="1"/>
    <x v="1"/>
    <n v="9960"/>
    <s v="CPR NOT OTHERWISE SPECIFIED"/>
    <x v="1"/>
    <n v="32"/>
    <n v="27"/>
    <n v="441607"/>
    <n v="0.1"/>
    <n v="0.1"/>
    <n v="1.2"/>
  </r>
  <r>
    <x v="5"/>
    <x v="1"/>
    <x v="2"/>
    <n v="9960"/>
    <s v="CPR NOT OTHERWISE SPECIFIED"/>
    <x v="1"/>
    <n v="2"/>
    <n v="2"/>
    <n v="462700"/>
    <n v="0"/>
    <n v="0"/>
    <n v="1"/>
  </r>
  <r>
    <x v="5"/>
    <x v="1"/>
    <x v="4"/>
    <n v="9960"/>
    <s v="CPR NOT OTHERWISE SPECIFIED"/>
    <x v="1"/>
    <n v="7"/>
    <n v="7"/>
    <n v="481785"/>
    <n v="0"/>
    <n v="0"/>
    <n v="1"/>
  </r>
  <r>
    <x v="0"/>
    <x v="1"/>
    <x v="1"/>
    <n v="9960"/>
    <s v="CPR NOT OTHERWISE SPECIFIED"/>
    <x v="1"/>
    <n v="1"/>
    <n v="1"/>
    <n v="4775"/>
    <n v="0.2"/>
    <n v="0.2"/>
    <n v="1"/>
  </r>
  <r>
    <x v="1"/>
    <x v="0"/>
    <x v="3"/>
    <n v="9960"/>
    <s v="CPR NOT OTHERWISE SPECIFIED"/>
    <x v="1"/>
    <n v="1"/>
    <n v="1"/>
    <n v="16523"/>
    <n v="0.1"/>
    <n v="0.1"/>
    <n v="1"/>
  </r>
  <r>
    <x v="1"/>
    <x v="1"/>
    <x v="3"/>
    <n v="9960"/>
    <s v="CPR NOT OTHERWISE SPECIFIED"/>
    <x v="1"/>
    <n v="1"/>
    <n v="1"/>
    <n v="17159"/>
    <n v="0.1"/>
    <n v="0.1"/>
    <n v="1"/>
  </r>
  <r>
    <x v="1"/>
    <x v="1"/>
    <x v="0"/>
    <n v="9960"/>
    <s v="CPR NOT OTHERWISE SPECIFIED"/>
    <x v="1"/>
    <n v="1"/>
    <n v="1"/>
    <n v="16941"/>
    <n v="0.1"/>
    <n v="0.1"/>
    <n v="1"/>
  </r>
  <r>
    <x v="2"/>
    <x v="0"/>
    <x v="3"/>
    <n v="9960"/>
    <s v="CPR NOT OTHERWISE SPECIFIED"/>
    <x v="1"/>
    <n v="1"/>
    <n v="1"/>
    <n v="78648"/>
    <n v="0"/>
    <n v="0"/>
    <n v="1"/>
  </r>
  <r>
    <x v="2"/>
    <x v="0"/>
    <x v="0"/>
    <n v="9960"/>
    <s v="CPR NOT OTHERWISE SPECIFIED"/>
    <x v="1"/>
    <n v="1"/>
    <n v="1"/>
    <n v="77393"/>
    <n v="0"/>
    <n v="0"/>
    <n v="1"/>
  </r>
  <r>
    <x v="2"/>
    <x v="1"/>
    <x v="0"/>
    <n v="9960"/>
    <s v="CPR NOT OTHERWISE SPECIFIED"/>
    <x v="1"/>
    <n v="1"/>
    <n v="1"/>
    <n v="60830"/>
    <n v="0"/>
    <n v="0"/>
    <n v="1"/>
  </r>
  <r>
    <x v="2"/>
    <x v="1"/>
    <x v="2"/>
    <n v="9960"/>
    <s v="CPR NOT OTHERWISE SPECIFIED"/>
    <x v="1"/>
    <n v="1"/>
    <n v="1"/>
    <n v="67658"/>
    <n v="0"/>
    <n v="0"/>
    <n v="1"/>
  </r>
  <r>
    <x v="8"/>
    <x v="1"/>
    <x v="3"/>
    <n v="9960"/>
    <s v="CPR NOT OTHERWISE SPECIFIED"/>
    <x v="1"/>
    <n v="1"/>
    <n v="1"/>
    <n v="7632"/>
    <n v="0.1"/>
    <n v="0.1"/>
    <n v="1"/>
  </r>
  <r>
    <x v="8"/>
    <x v="1"/>
    <x v="2"/>
    <n v="9960"/>
    <s v="CPR NOT OTHERWISE SPECIFIED"/>
    <x v="1"/>
    <n v="1"/>
    <n v="1"/>
    <n v="7984"/>
    <n v="0.1"/>
    <n v="0.1"/>
    <n v="1"/>
  </r>
  <r>
    <x v="3"/>
    <x v="0"/>
    <x v="3"/>
    <n v="9960"/>
    <s v="CPR NOT OTHERWISE SPECIFIED"/>
    <x v="1"/>
    <n v="2"/>
    <n v="2"/>
    <n v="93465"/>
    <n v="0"/>
    <n v="0"/>
    <n v="1"/>
  </r>
  <r>
    <x v="3"/>
    <x v="0"/>
    <x v="0"/>
    <n v="9960"/>
    <s v="CPR NOT OTHERWISE SPECIFIED"/>
    <x v="1"/>
    <n v="1"/>
    <n v="1"/>
    <n v="93252"/>
    <n v="0"/>
    <n v="0"/>
    <n v="1"/>
  </r>
  <r>
    <x v="3"/>
    <x v="1"/>
    <x v="3"/>
    <n v="9960"/>
    <s v="CPR NOT OTHERWISE SPECIFIED"/>
    <x v="1"/>
    <n v="5"/>
    <n v="4"/>
    <n v="80192"/>
    <n v="0"/>
    <n v="0.1"/>
    <n v="1.2"/>
  </r>
  <r>
    <x v="3"/>
    <x v="1"/>
    <x v="0"/>
    <n v="9960"/>
    <s v="CPR NOT OTHERWISE SPECIFIED"/>
    <x v="1"/>
    <n v="7"/>
    <n v="6"/>
    <n v="79594"/>
    <n v="0.1"/>
    <n v="0.1"/>
    <n v="1.2"/>
  </r>
  <r>
    <x v="3"/>
    <x v="1"/>
    <x v="1"/>
    <n v="9960"/>
    <s v="CPR NOT OTHERWISE SPECIFIED"/>
    <x v="1"/>
    <n v="2"/>
    <n v="2"/>
    <n v="80801"/>
    <n v="0"/>
    <n v="0"/>
    <n v="1"/>
  </r>
  <r>
    <x v="3"/>
    <x v="1"/>
    <x v="2"/>
    <n v="9960"/>
    <s v="CPR NOT OTHERWISE SPECIFIED"/>
    <x v="1"/>
    <n v="5"/>
    <n v="2"/>
    <n v="83888"/>
    <n v="0"/>
    <n v="0.1"/>
    <n v="2.5"/>
  </r>
  <r>
    <x v="4"/>
    <x v="0"/>
    <x v="1"/>
    <n v="9960"/>
    <s v="CPR NOT OTHERWISE SPECIFIED"/>
    <x v="1"/>
    <n v="1"/>
    <n v="1"/>
    <n v="18305"/>
    <n v="0.1"/>
    <n v="0.1"/>
    <n v="1"/>
  </r>
  <r>
    <x v="4"/>
    <x v="0"/>
    <x v="4"/>
    <n v="9960"/>
    <s v="CPR NOT OTHERWISE SPECIFIED"/>
    <x v="1"/>
    <n v="2"/>
    <n v="1"/>
    <n v="21081"/>
    <n v="0"/>
    <n v="0.1"/>
    <n v="2"/>
  </r>
  <r>
    <x v="4"/>
    <x v="1"/>
    <x v="3"/>
    <n v="9960"/>
    <s v="CPR NOT OTHERWISE SPECIFIED"/>
    <x v="1"/>
    <n v="1"/>
    <n v="1"/>
    <n v="16288"/>
    <n v="0.1"/>
    <n v="0.1"/>
    <n v="1"/>
  </r>
  <r>
    <x v="4"/>
    <x v="1"/>
    <x v="0"/>
    <n v="9960"/>
    <s v="CPR NOT OTHERWISE SPECIFIED"/>
    <x v="1"/>
    <n v="2"/>
    <n v="1"/>
    <n v="16153"/>
    <n v="0.1"/>
    <n v="0.1"/>
    <n v="2"/>
  </r>
  <r>
    <x v="5"/>
    <x v="0"/>
    <x v="3"/>
    <n v="9960"/>
    <s v="CPR NOT OTHERWISE SPECIFIED"/>
    <x v="1"/>
    <n v="2"/>
    <n v="1"/>
    <n v="20789"/>
    <n v="0"/>
    <n v="0.1"/>
    <n v="2"/>
  </r>
  <r>
    <x v="5"/>
    <x v="0"/>
    <x v="0"/>
    <n v="9960"/>
    <s v="CPR NOT OTHERWISE SPECIFIED"/>
    <x v="1"/>
    <n v="1"/>
    <n v="1"/>
    <n v="20553"/>
    <n v="0"/>
    <n v="0"/>
    <n v="1"/>
  </r>
  <r>
    <x v="5"/>
    <x v="1"/>
    <x v="3"/>
    <n v="9960"/>
    <s v="CPR NOT OTHERWISE SPECIFIED"/>
    <x v="1"/>
    <n v="3"/>
    <n v="2"/>
    <n v="13439"/>
    <n v="0.1"/>
    <n v="0.2"/>
    <n v="1.5"/>
  </r>
  <r>
    <x v="5"/>
    <x v="1"/>
    <x v="1"/>
    <n v="9960"/>
    <s v="CPR NOT OTHERWISE SPECIFIED"/>
    <x v="1"/>
    <n v="1"/>
    <n v="1"/>
    <n v="13386"/>
    <n v="0.1"/>
    <n v="0.1"/>
    <n v="1"/>
  </r>
  <r>
    <x v="5"/>
    <x v="1"/>
    <x v="2"/>
    <n v="9960"/>
    <s v="CPR NOT OTHERWISE SPECIFIED"/>
    <x v="1"/>
    <n v="1"/>
    <n v="1"/>
    <n v="13350"/>
    <n v="0.1"/>
    <n v="0.1"/>
    <n v="1"/>
  </r>
  <r>
    <x v="5"/>
    <x v="1"/>
    <x v="4"/>
    <n v="9960"/>
    <s v="CPR NOT OTHERWISE SPECIFIED"/>
    <x v="1"/>
    <n v="5"/>
    <n v="3"/>
    <n v="13650"/>
    <n v="0.2"/>
    <n v="0.4"/>
    <n v="1.7"/>
  </r>
  <r>
    <x v="0"/>
    <x v="0"/>
    <x v="1"/>
    <n v="9960"/>
    <s v="CPR NOT OTHERWISE SPECIFIED"/>
    <x v="1"/>
    <n v="1"/>
    <n v="1"/>
    <n v="4931"/>
    <n v="0.2"/>
    <n v="0.2"/>
    <n v="1"/>
  </r>
  <r>
    <x v="8"/>
    <x v="1"/>
    <x v="1"/>
    <n v="9960"/>
    <s v="CPR NOT OTHERWISE SPECIFIED"/>
    <x v="1"/>
    <n v="1"/>
    <n v="1"/>
    <n v="6491"/>
    <n v="0.2"/>
    <n v="0.2"/>
    <n v="1"/>
  </r>
  <r>
    <x v="3"/>
    <x v="1"/>
    <x v="3"/>
    <n v="9960"/>
    <s v="CPR NOT OTHERWISE SPECIFIED"/>
    <x v="1"/>
    <n v="1"/>
    <n v="1"/>
    <n v="17233"/>
    <n v="0.1"/>
    <n v="0.1"/>
    <n v="1"/>
  </r>
  <r>
    <x v="4"/>
    <x v="0"/>
    <x v="0"/>
    <n v="9960"/>
    <s v="CPR NOT OTHERWISE SPECIFIED"/>
    <x v="1"/>
    <n v="1"/>
    <n v="1"/>
    <n v="7937"/>
    <n v="0.1"/>
    <n v="0.1"/>
    <n v="1"/>
  </r>
  <r>
    <x v="0"/>
    <x v="1"/>
    <x v="1"/>
    <n v="9960"/>
    <s v="CPR NOT OTHERWISE SPECIFIED"/>
    <x v="1"/>
    <n v="1"/>
    <n v="1"/>
    <n v="19662"/>
    <n v="0.1"/>
    <n v="0.1"/>
    <n v="1"/>
  </r>
  <r>
    <x v="0"/>
    <x v="1"/>
    <x v="2"/>
    <n v="9960"/>
    <s v="CPR NOT OTHERWISE SPECIFIED"/>
    <x v="1"/>
    <n v="1"/>
    <n v="1"/>
    <n v="15397"/>
    <n v="0.1"/>
    <n v="0.1"/>
    <n v="1"/>
  </r>
  <r>
    <x v="6"/>
    <x v="0"/>
    <x v="0"/>
    <n v="9960"/>
    <s v="CPR NOT OTHERWISE SPECIFIED"/>
    <x v="1"/>
    <n v="1"/>
    <n v="1"/>
    <s v="&amp;nbsp;"/>
    <s v="&amp;nbsp;"/>
    <s v="&amp;nbsp;"/>
    <n v="1"/>
  </r>
  <r>
    <x v="1"/>
    <x v="1"/>
    <x v="0"/>
    <n v="9960"/>
    <s v="CPR NOT OTHERWISE SPECIFIED"/>
    <x v="1"/>
    <n v="1"/>
    <n v="1"/>
    <s v="&amp;nbsp;"/>
    <s v="&amp;nbsp;"/>
    <s v="&amp;nbsp;"/>
    <n v="1"/>
  </r>
  <r>
    <x v="1"/>
    <x v="1"/>
    <x v="2"/>
    <n v="9960"/>
    <s v="CPR NOT OTHERWISE SPECIFIED"/>
    <x v="1"/>
    <n v="2"/>
    <n v="1"/>
    <n v="41875"/>
    <n v="0"/>
    <n v="0"/>
    <n v="2"/>
  </r>
  <r>
    <x v="1"/>
    <x v="1"/>
    <x v="4"/>
    <n v="9960"/>
    <s v="CPR NOT OTHERWISE SPECIFIED"/>
    <x v="1"/>
    <n v="1"/>
    <n v="1"/>
    <n v="37324"/>
    <n v="0"/>
    <n v="0"/>
    <n v="1"/>
  </r>
  <r>
    <x v="7"/>
    <x v="1"/>
    <x v="1"/>
    <n v="9960"/>
    <s v="CPR NOT OTHERWISE SPECIFIED"/>
    <x v="1"/>
    <n v="1"/>
    <n v="1"/>
    <n v="33168"/>
    <n v="0"/>
    <n v="0"/>
    <n v="1"/>
  </r>
  <r>
    <x v="7"/>
    <x v="1"/>
    <x v="2"/>
    <n v="9960"/>
    <s v="CPR NOT OTHERWISE SPECIFIED"/>
    <x v="1"/>
    <n v="1"/>
    <n v="1"/>
    <n v="27122"/>
    <n v="0"/>
    <n v="0"/>
    <n v="1"/>
  </r>
  <r>
    <x v="2"/>
    <x v="0"/>
    <x v="1"/>
    <n v="9960"/>
    <s v="CPR NOT OTHERWISE SPECIFIED"/>
    <x v="1"/>
    <n v="2"/>
    <n v="1"/>
    <n v="344723"/>
    <n v="0"/>
    <n v="0"/>
    <n v="2"/>
  </r>
  <r>
    <x v="2"/>
    <x v="0"/>
    <x v="2"/>
    <n v="9960"/>
    <s v="CPR NOT OTHERWISE SPECIFIED"/>
    <x v="1"/>
    <n v="2"/>
    <n v="2"/>
    <n v="287011"/>
    <n v="0"/>
    <n v="0"/>
    <n v="1"/>
  </r>
  <r>
    <x v="2"/>
    <x v="1"/>
    <x v="0"/>
    <n v="9960"/>
    <s v="CPR NOT OTHERWISE SPECIFIED"/>
    <x v="1"/>
    <n v="2"/>
    <n v="2"/>
    <s v="&amp;nbsp;"/>
    <s v="&amp;nbsp;"/>
    <s v="&amp;nbsp;"/>
    <n v="1"/>
  </r>
  <r>
    <x v="2"/>
    <x v="1"/>
    <x v="1"/>
    <n v="9960"/>
    <s v="CPR NOT OTHERWISE SPECIFIED"/>
    <x v="1"/>
    <n v="4"/>
    <n v="4"/>
    <n v="327358"/>
    <n v="0"/>
    <n v="0"/>
    <n v="1"/>
  </r>
  <r>
    <x v="2"/>
    <x v="1"/>
    <x v="2"/>
    <n v="9960"/>
    <s v="CPR NOT OTHERWISE SPECIFIED"/>
    <x v="1"/>
    <n v="3"/>
    <n v="3"/>
    <n v="275118"/>
    <n v="0"/>
    <n v="0"/>
    <n v="1"/>
  </r>
  <r>
    <x v="3"/>
    <x v="0"/>
    <x v="0"/>
    <n v="9960"/>
    <s v="CPR NOT OTHERWISE SPECIFIED"/>
    <x v="1"/>
    <n v="2"/>
    <n v="2"/>
    <s v="&amp;nbsp;"/>
    <s v="&amp;nbsp;"/>
    <s v="&amp;nbsp;"/>
    <n v="1"/>
  </r>
  <r>
    <x v="3"/>
    <x v="0"/>
    <x v="1"/>
    <n v="9960"/>
    <s v="CPR NOT OTHERWISE SPECIFIED"/>
    <x v="1"/>
    <n v="5"/>
    <n v="5"/>
    <n v="356844"/>
    <n v="0"/>
    <n v="0"/>
    <n v="1"/>
  </r>
  <r>
    <x v="3"/>
    <x v="0"/>
    <x v="2"/>
    <n v="9960"/>
    <s v="CPR NOT OTHERWISE SPECIFIED"/>
    <x v="1"/>
    <n v="10"/>
    <n v="9"/>
    <n v="331916"/>
    <n v="0"/>
    <n v="0"/>
    <n v="1.1000000000000001"/>
  </r>
  <r>
    <x v="3"/>
    <x v="0"/>
    <x v="4"/>
    <n v="9960"/>
    <s v="CPR NOT OTHERWISE SPECIFIED"/>
    <x v="1"/>
    <n v="3"/>
    <n v="3"/>
    <n v="336006"/>
    <n v="0"/>
    <n v="0"/>
    <n v="1"/>
  </r>
  <r>
    <x v="3"/>
    <x v="1"/>
    <x v="0"/>
    <n v="9960"/>
    <s v="CPR NOT OTHERWISE SPECIFIED"/>
    <x v="1"/>
    <n v="13"/>
    <n v="13"/>
    <s v="&amp;nbsp;"/>
    <s v="&amp;nbsp;"/>
    <s v="&amp;nbsp;"/>
    <n v="1"/>
  </r>
  <r>
    <x v="3"/>
    <x v="1"/>
    <x v="1"/>
    <n v="9960"/>
    <s v="CPR NOT OTHERWISE SPECIFIED"/>
    <x v="1"/>
    <n v="28"/>
    <n v="26"/>
    <n v="338270"/>
    <n v="0.1"/>
    <n v="0.1"/>
    <n v="1.1000000000000001"/>
  </r>
  <r>
    <x v="3"/>
    <x v="1"/>
    <x v="2"/>
    <n v="9960"/>
    <s v="CPR NOT OTHERWISE SPECIFIED"/>
    <x v="1"/>
    <n v="13"/>
    <n v="11"/>
    <n v="317489"/>
    <n v="0"/>
    <n v="0"/>
    <n v="1.2"/>
  </r>
  <r>
    <x v="3"/>
    <x v="1"/>
    <x v="4"/>
    <n v="9960"/>
    <s v="CPR NOT OTHERWISE SPECIFIED"/>
    <x v="1"/>
    <n v="7"/>
    <n v="7"/>
    <n v="313135"/>
    <n v="0"/>
    <n v="0"/>
    <n v="1"/>
  </r>
  <r>
    <x v="4"/>
    <x v="0"/>
    <x v="0"/>
    <n v="9960"/>
    <s v="CPR NOT OTHERWISE SPECIFIED"/>
    <x v="1"/>
    <n v="7"/>
    <n v="6"/>
    <s v="&amp;nbsp;"/>
    <s v="&amp;nbsp;"/>
    <s v="&amp;nbsp;"/>
    <n v="1.2"/>
  </r>
  <r>
    <x v="4"/>
    <x v="0"/>
    <x v="1"/>
    <n v="9960"/>
    <s v="CPR NOT OTHERWISE SPECIFIED"/>
    <x v="1"/>
    <n v="11"/>
    <n v="10"/>
    <n v="355080"/>
    <n v="0"/>
    <n v="0"/>
    <n v="1.1000000000000001"/>
  </r>
  <r>
    <x v="4"/>
    <x v="0"/>
    <x v="2"/>
    <n v="9960"/>
    <s v="CPR NOT OTHERWISE SPECIFIED"/>
    <x v="1"/>
    <n v="4"/>
    <n v="4"/>
    <n v="390889"/>
    <n v="0"/>
    <n v="0"/>
    <n v="1"/>
  </r>
  <r>
    <x v="4"/>
    <x v="0"/>
    <x v="4"/>
    <n v="9960"/>
    <s v="CPR NOT OTHERWISE SPECIFIED"/>
    <x v="1"/>
    <n v="1"/>
    <n v="1"/>
    <n v="432837"/>
    <n v="0"/>
    <n v="0"/>
    <n v="1"/>
  </r>
  <r>
    <x v="4"/>
    <x v="1"/>
    <x v="0"/>
    <n v="9960"/>
    <s v="CPR NOT OTHERWISE SPECIFIED"/>
    <x v="1"/>
    <n v="9"/>
    <n v="9"/>
    <s v="&amp;nbsp;"/>
    <s v="&amp;nbsp;"/>
    <s v="&amp;nbsp;"/>
    <n v="1"/>
  </r>
  <r>
    <x v="4"/>
    <x v="1"/>
    <x v="1"/>
    <n v="9960"/>
    <s v="CPR NOT OTHERWISE SPECIFIED"/>
    <x v="1"/>
    <n v="31"/>
    <n v="28"/>
    <n v="304141"/>
    <n v="0.1"/>
    <n v="0.1"/>
    <n v="1.1000000000000001"/>
  </r>
  <r>
    <x v="4"/>
    <x v="1"/>
    <x v="2"/>
    <n v="9960"/>
    <s v="CPR NOT OTHERWISE SPECIFIED"/>
    <x v="1"/>
    <n v="22"/>
    <n v="19"/>
    <n v="331689"/>
    <n v="0.1"/>
    <n v="0.1"/>
    <n v="1.2"/>
  </r>
  <r>
    <x v="4"/>
    <x v="1"/>
    <x v="4"/>
    <n v="9960"/>
    <s v="CPR NOT OTHERWISE SPECIFIED"/>
    <x v="1"/>
    <n v="3"/>
    <n v="3"/>
    <n v="363414"/>
    <n v="0"/>
    <n v="0"/>
    <n v="1"/>
  </r>
  <r>
    <x v="5"/>
    <x v="0"/>
    <x v="0"/>
    <n v="9960"/>
    <s v="CPR NOT OTHERWISE SPECIFIED"/>
    <x v="1"/>
    <n v="11"/>
    <n v="11"/>
    <s v="&amp;nbsp;"/>
    <s v="&amp;nbsp;"/>
    <s v="&amp;nbsp;"/>
    <n v="1"/>
  </r>
  <r>
    <x v="5"/>
    <x v="0"/>
    <x v="1"/>
    <n v="9960"/>
    <s v="CPR NOT OTHERWISE SPECIFIED"/>
    <x v="1"/>
    <n v="30"/>
    <n v="25"/>
    <n v="270032"/>
    <n v="0.1"/>
    <n v="0.1"/>
    <n v="1.2"/>
  </r>
  <r>
    <x v="5"/>
    <x v="0"/>
    <x v="2"/>
    <n v="9960"/>
    <s v="CPR NOT OTHERWISE SPECIFIED"/>
    <x v="1"/>
    <n v="11"/>
    <n v="10"/>
    <n v="297995"/>
    <n v="0"/>
    <n v="0"/>
    <n v="1.1000000000000001"/>
  </r>
  <r>
    <x v="5"/>
    <x v="0"/>
    <x v="4"/>
    <n v="9960"/>
    <s v="CPR NOT OTHERWISE SPECIFIED"/>
    <x v="1"/>
    <n v="7"/>
    <n v="6"/>
    <n v="331711"/>
    <n v="0"/>
    <n v="0"/>
    <n v="1.2"/>
  </r>
  <r>
    <x v="5"/>
    <x v="1"/>
    <x v="0"/>
    <n v="9960"/>
    <s v="CPR NOT OTHERWISE SPECIFIED"/>
    <x v="1"/>
    <n v="8"/>
    <n v="8"/>
    <s v="&amp;nbsp;"/>
    <s v="&amp;nbsp;"/>
    <s v="&amp;nbsp;"/>
    <n v="1"/>
  </r>
  <r>
    <x v="5"/>
    <x v="1"/>
    <x v="1"/>
    <n v="9960"/>
    <s v="CPR NOT OTHERWISE SPECIFIED"/>
    <x v="1"/>
    <n v="27"/>
    <n v="24"/>
    <n v="184194"/>
    <n v="0.1"/>
    <n v="0.1"/>
    <n v="1.1000000000000001"/>
  </r>
  <r>
    <x v="5"/>
    <x v="1"/>
    <x v="2"/>
    <n v="9960"/>
    <s v="CPR NOT OTHERWISE SPECIFIED"/>
    <x v="1"/>
    <n v="33"/>
    <n v="25"/>
    <n v="203096"/>
    <n v="0.1"/>
    <n v="0.2"/>
    <n v="1.3"/>
  </r>
  <r>
    <x v="5"/>
    <x v="1"/>
    <x v="4"/>
    <n v="9960"/>
    <s v="CPR NOT OTHERWISE SPECIFIED"/>
    <x v="1"/>
    <n v="7"/>
    <n v="6"/>
    <n v="225899"/>
    <n v="0"/>
    <n v="0"/>
    <n v="1.2"/>
  </r>
  <r>
    <x v="7"/>
    <x v="1"/>
    <x v="0"/>
    <n v="9960"/>
    <s v="CPR NOT OTHERWISE SPECIFIED"/>
    <x v="1"/>
    <n v="1"/>
    <n v="1"/>
    <n v="8398"/>
    <n v="0.1"/>
    <n v="0.1"/>
    <n v="1"/>
  </r>
  <r>
    <x v="8"/>
    <x v="1"/>
    <x v="3"/>
    <n v="9960"/>
    <s v="CPR NOT OTHERWISE SPECIFIED"/>
    <x v="1"/>
    <n v="1"/>
    <n v="1"/>
    <n v="8064"/>
    <n v="0.1"/>
    <n v="0.1"/>
    <n v="1"/>
  </r>
  <r>
    <x v="3"/>
    <x v="0"/>
    <x v="3"/>
    <n v="9960"/>
    <s v="CPR NOT OTHERWISE SPECIFIED"/>
    <x v="1"/>
    <n v="1"/>
    <n v="1"/>
    <n v="70791"/>
    <n v="0"/>
    <n v="0"/>
    <n v="1"/>
  </r>
  <r>
    <x v="3"/>
    <x v="0"/>
    <x v="1"/>
    <n v="9960"/>
    <s v="CPR NOT OTHERWISE SPECIFIED"/>
    <x v="1"/>
    <n v="2"/>
    <n v="2"/>
    <n v="76760"/>
    <n v="0"/>
    <n v="0"/>
    <n v="1"/>
  </r>
  <r>
    <x v="3"/>
    <x v="1"/>
    <x v="3"/>
    <n v="9960"/>
    <s v="CPR NOT OTHERWISE SPECIFIED"/>
    <x v="1"/>
    <n v="5"/>
    <n v="5"/>
    <n v="63303"/>
    <n v="0.1"/>
    <n v="0.1"/>
    <n v="1"/>
  </r>
  <r>
    <x v="3"/>
    <x v="1"/>
    <x v="0"/>
    <n v="9960"/>
    <s v="CPR NOT OTHERWISE SPECIFIED"/>
    <x v="1"/>
    <n v="2"/>
    <n v="2"/>
    <n v="67441"/>
    <n v="0"/>
    <n v="0"/>
    <n v="1"/>
  </r>
  <r>
    <x v="3"/>
    <x v="1"/>
    <x v="1"/>
    <n v="9960"/>
    <s v="CPR NOT OTHERWISE SPECIFIED"/>
    <x v="1"/>
    <n v="2"/>
    <n v="2"/>
    <n v="67542"/>
    <n v="0"/>
    <n v="0"/>
    <n v="1"/>
  </r>
  <r>
    <x v="3"/>
    <x v="1"/>
    <x v="2"/>
    <n v="9960"/>
    <s v="CPR NOT OTHERWISE SPECIFIED"/>
    <x v="1"/>
    <n v="5"/>
    <n v="5"/>
    <n v="68389"/>
    <n v="0.1"/>
    <n v="0.1"/>
    <n v="1"/>
  </r>
  <r>
    <x v="4"/>
    <x v="0"/>
    <x v="0"/>
    <n v="9960"/>
    <s v="CPR NOT OTHERWISE SPECIFIED"/>
    <x v="1"/>
    <n v="1"/>
    <n v="1"/>
    <n v="19384"/>
    <n v="0.1"/>
    <n v="0.1"/>
    <n v="1"/>
  </r>
  <r>
    <x v="4"/>
    <x v="0"/>
    <x v="1"/>
    <n v="9960"/>
    <s v="CPR NOT OTHERWISE SPECIFIED"/>
    <x v="1"/>
    <n v="2"/>
    <n v="2"/>
    <n v="19707"/>
    <n v="0.1"/>
    <n v="0.1"/>
    <n v="1"/>
  </r>
  <r>
    <x v="4"/>
    <x v="1"/>
    <x v="3"/>
    <n v="9960"/>
    <s v="CPR NOT OTHERWISE SPECIFIED"/>
    <x v="1"/>
    <n v="1"/>
    <n v="1"/>
    <n v="15676"/>
    <n v="0.1"/>
    <n v="0.1"/>
    <n v="1"/>
  </r>
  <r>
    <x v="4"/>
    <x v="1"/>
    <x v="0"/>
    <n v="9960"/>
    <s v="CPR NOT OTHERWISE SPECIFIED"/>
    <x v="1"/>
    <n v="1"/>
    <n v="1"/>
    <n v="16087"/>
    <n v="0.1"/>
    <n v="0.1"/>
    <n v="1"/>
  </r>
  <r>
    <x v="4"/>
    <x v="1"/>
    <x v="1"/>
    <n v="9960"/>
    <s v="CPR NOT OTHERWISE SPECIFIED"/>
    <x v="1"/>
    <n v="3"/>
    <n v="3"/>
    <n v="16154"/>
    <n v="0.2"/>
    <n v="0.2"/>
    <n v="1"/>
  </r>
  <r>
    <x v="4"/>
    <x v="1"/>
    <x v="2"/>
    <n v="9960"/>
    <s v="CPR NOT OTHERWISE SPECIFIED"/>
    <x v="1"/>
    <n v="1"/>
    <n v="1"/>
    <n v="16904"/>
    <n v="0.1"/>
    <n v="0.1"/>
    <n v="1"/>
  </r>
  <r>
    <x v="5"/>
    <x v="0"/>
    <x v="3"/>
    <n v="9960"/>
    <s v="CPR NOT OTHERWISE SPECIFIED"/>
    <x v="1"/>
    <n v="2"/>
    <n v="2"/>
    <n v="15548"/>
    <n v="0.1"/>
    <n v="0.1"/>
    <n v="1"/>
  </r>
  <r>
    <x v="5"/>
    <x v="0"/>
    <x v="1"/>
    <n v="9960"/>
    <s v="CPR NOT OTHERWISE SPECIFIED"/>
    <x v="1"/>
    <n v="1"/>
    <n v="1"/>
    <n v="16473"/>
    <n v="0.1"/>
    <n v="0.1"/>
    <n v="1"/>
  </r>
  <r>
    <x v="5"/>
    <x v="1"/>
    <x v="3"/>
    <n v="9960"/>
    <s v="CPR NOT OTHERWISE SPECIFIED"/>
    <x v="1"/>
    <n v="4"/>
    <n v="4"/>
    <n v="10290"/>
    <n v="0.4"/>
    <n v="0.4"/>
    <n v="1"/>
  </r>
  <r>
    <x v="5"/>
    <x v="1"/>
    <x v="0"/>
    <n v="9960"/>
    <s v="CPR NOT OTHERWISE SPECIFIED"/>
    <x v="1"/>
    <n v="3"/>
    <n v="2"/>
    <n v="10768"/>
    <n v="0.2"/>
    <n v="0.3"/>
    <n v="1.5"/>
  </r>
  <r>
    <x v="5"/>
    <x v="1"/>
    <x v="2"/>
    <n v="9960"/>
    <s v="CPR NOT OTHERWISE SPECIFIED"/>
    <x v="1"/>
    <n v="2"/>
    <n v="2"/>
    <n v="11667"/>
    <n v="0.2"/>
    <n v="0.2"/>
    <n v="1"/>
  </r>
  <r>
    <x v="7"/>
    <x v="0"/>
    <x v="0"/>
    <n v="9960"/>
    <s v="CPR NOT OTHERWISE SPECIFIED"/>
    <x v="1"/>
    <n v="1"/>
    <n v="1"/>
    <n v="9083"/>
    <n v="0.1"/>
    <n v="0.1"/>
    <n v="1"/>
  </r>
  <r>
    <x v="3"/>
    <x v="1"/>
    <x v="3"/>
    <n v="9960"/>
    <s v="CPR NOT OTHERWISE SPECIFIED"/>
    <x v="1"/>
    <n v="16"/>
    <n v="14"/>
    <n v="68160"/>
    <n v="0.2"/>
    <n v="0.2"/>
    <n v="1.1000000000000001"/>
  </r>
  <r>
    <x v="4"/>
    <x v="0"/>
    <x v="0"/>
    <n v="9960"/>
    <s v="CPR NOT OTHERWISE SPECIFIED"/>
    <x v="1"/>
    <n v="4"/>
    <n v="4"/>
    <n v="16878"/>
    <n v="0.2"/>
    <n v="0.2"/>
    <n v="1"/>
  </r>
  <r>
    <x v="4"/>
    <x v="0"/>
    <x v="1"/>
    <n v="9960"/>
    <s v="CPR NOT OTHERWISE SPECIFIED"/>
    <x v="1"/>
    <n v="5"/>
    <n v="5"/>
    <n v="17202"/>
    <n v="0.3"/>
    <n v="0.3"/>
    <n v="1"/>
  </r>
  <r>
    <x v="4"/>
    <x v="0"/>
    <x v="4"/>
    <n v="9960"/>
    <s v="CPR NOT OTHERWISE SPECIFIED"/>
    <x v="1"/>
    <n v="2"/>
    <n v="2"/>
    <n v="19244"/>
    <n v="0.1"/>
    <n v="0.1"/>
    <n v="1"/>
  </r>
  <r>
    <x v="5"/>
    <x v="0"/>
    <x v="3"/>
    <n v="9960"/>
    <s v="CPR NOT OTHERWISE SPECIFIED"/>
    <x v="1"/>
    <n v="4"/>
    <n v="4"/>
    <n v="14458"/>
    <n v="0.3"/>
    <n v="0.3"/>
    <n v="1"/>
  </r>
  <r>
    <x v="5"/>
    <x v="1"/>
    <x v="0"/>
    <n v="9960"/>
    <s v="CPR NOT OTHERWISE SPECIFIED"/>
    <x v="1"/>
    <n v="3"/>
    <n v="3"/>
    <n v="10055"/>
    <n v="0.3"/>
    <n v="0.3"/>
    <n v="1"/>
  </r>
  <r>
    <x v="2"/>
    <x v="1"/>
    <x v="2"/>
    <n v="9960"/>
    <s v="CPR NOT OTHERWISE SPECIFIED"/>
    <x v="1"/>
    <n v="1"/>
    <n v="1"/>
    <n v="64310"/>
    <n v="0"/>
    <n v="0"/>
    <n v="1"/>
  </r>
  <r>
    <x v="5"/>
    <x v="0"/>
    <x v="0"/>
    <n v="9960"/>
    <s v="CPR NOT OTHERWISE SPECIFIED"/>
    <x v="1"/>
    <n v="3"/>
    <n v="3"/>
    <n v="14408"/>
    <n v="0.2"/>
    <n v="0.2"/>
    <n v="1"/>
  </r>
  <r>
    <x v="5"/>
    <x v="0"/>
    <x v="1"/>
    <n v="9960"/>
    <s v="CPR NOT OTHERWISE SPECIFIED"/>
    <x v="1"/>
    <n v="4"/>
    <n v="4"/>
    <n v="14290"/>
    <n v="0.3"/>
    <n v="0.3"/>
    <n v="1"/>
  </r>
  <r>
    <x v="5"/>
    <x v="0"/>
    <x v="4"/>
    <n v="9960"/>
    <s v="CPR NOT OTHERWISE SPECIFIED"/>
    <x v="1"/>
    <n v="5"/>
    <n v="5"/>
    <n v="14500"/>
    <n v="0.3"/>
    <n v="0.3"/>
    <n v="1"/>
  </r>
  <r>
    <x v="1"/>
    <x v="1"/>
    <x v="3"/>
    <n v="9960"/>
    <s v="CPR NOT OTHERWISE SPECIFIED"/>
    <x v="1"/>
    <n v="1"/>
    <n v="1"/>
    <n v="14640"/>
    <n v="0.1"/>
    <n v="0.1"/>
    <n v="1"/>
  </r>
  <r>
    <x v="8"/>
    <x v="1"/>
    <x v="2"/>
    <n v="9960"/>
    <s v="CPR NOT OTHERWISE SPECIFIED"/>
    <x v="1"/>
    <n v="2"/>
    <n v="1"/>
    <n v="7714"/>
    <n v="0.1"/>
    <n v="0.3"/>
    <n v="2"/>
  </r>
  <r>
    <x v="2"/>
    <x v="0"/>
    <x v="2"/>
    <n v="9960"/>
    <s v="CPR NOT OTHERWISE SPECIFIED"/>
    <x v="1"/>
    <n v="1"/>
    <n v="1"/>
    <n v="72209"/>
    <n v="0"/>
    <n v="0"/>
    <n v="1"/>
  </r>
  <r>
    <x v="3"/>
    <x v="1"/>
    <x v="2"/>
    <n v="9960"/>
    <s v="CPR NOT OTHERWISE SPECIFIED"/>
    <x v="1"/>
    <n v="11"/>
    <n v="11"/>
    <n v="67731"/>
    <n v="0.2"/>
    <n v="0.2"/>
    <n v="1"/>
  </r>
  <r>
    <x v="9"/>
    <x v="0"/>
    <x v="1"/>
    <n v="9960"/>
    <s v="CPR NOT OTHERWISE SPECIFIED"/>
    <x v="1"/>
    <n v="1"/>
    <n v="1"/>
    <n v="14382"/>
    <n v="0.1"/>
    <n v="0.1"/>
    <n v="1"/>
  </r>
  <r>
    <x v="5"/>
    <x v="1"/>
    <x v="2"/>
    <n v="9960"/>
    <s v="CPR NOT OTHERWISE SPECIFIED"/>
    <x v="1"/>
    <n v="10"/>
    <n v="9"/>
    <n v="10115"/>
    <n v="0.9"/>
    <n v="1"/>
    <n v="1.1000000000000001"/>
  </r>
  <r>
    <x v="7"/>
    <x v="1"/>
    <x v="2"/>
    <n v="9960"/>
    <s v="CPR NOT OTHERWISE SPECIFIED"/>
    <x v="1"/>
    <n v="1"/>
    <n v="1"/>
    <n v="8581"/>
    <n v="0.1"/>
    <n v="0.1"/>
    <n v="1"/>
  </r>
  <r>
    <x v="3"/>
    <x v="0"/>
    <x v="0"/>
    <n v="9960"/>
    <s v="CPR NOT OTHERWISE SPECIFIED"/>
    <x v="1"/>
    <n v="15"/>
    <n v="13"/>
    <n v="76505"/>
    <n v="0.2"/>
    <n v="0.2"/>
    <n v="1.2"/>
  </r>
  <r>
    <x v="3"/>
    <x v="0"/>
    <x v="1"/>
    <n v="9960"/>
    <s v="CPR NOT OTHERWISE SPECIFIED"/>
    <x v="1"/>
    <n v="11"/>
    <n v="10"/>
    <n v="75935"/>
    <n v="0.1"/>
    <n v="0.1"/>
    <n v="1.1000000000000001"/>
  </r>
  <r>
    <x v="3"/>
    <x v="0"/>
    <x v="4"/>
    <n v="9960"/>
    <s v="CPR NOT OTHERWISE SPECIFIED"/>
    <x v="1"/>
    <n v="7"/>
    <n v="6"/>
    <n v="76017"/>
    <n v="0.1"/>
    <n v="0.1"/>
    <n v="1.2"/>
  </r>
  <r>
    <x v="4"/>
    <x v="0"/>
    <x v="3"/>
    <n v="9960"/>
    <s v="CPR NOT OTHERWISE SPECIFIED"/>
    <x v="1"/>
    <n v="3"/>
    <n v="3"/>
    <n v="16592"/>
    <n v="0.2"/>
    <n v="0.2"/>
    <n v="1"/>
  </r>
  <r>
    <x v="4"/>
    <x v="1"/>
    <x v="0"/>
    <n v="9960"/>
    <s v="CPR NOT OTHERWISE SPECIFIED"/>
    <x v="1"/>
    <n v="7"/>
    <n v="6"/>
    <n v="15202"/>
    <n v="0.4"/>
    <n v="0.5"/>
    <n v="1.2"/>
  </r>
  <r>
    <x v="4"/>
    <x v="1"/>
    <x v="1"/>
    <n v="9960"/>
    <s v="CPR NOT OTHERWISE SPECIFIED"/>
    <x v="1"/>
    <n v="2"/>
    <n v="2"/>
    <n v="15619"/>
    <n v="0.1"/>
    <n v="0.1"/>
    <n v="1"/>
  </r>
  <r>
    <x v="2"/>
    <x v="0"/>
    <x v="0"/>
    <n v="9960"/>
    <s v="CPR NOT OTHERWISE SPECIFIED"/>
    <x v="1"/>
    <n v="3"/>
    <n v="3"/>
    <n v="74508"/>
    <n v="0"/>
    <n v="0"/>
    <n v="1"/>
  </r>
  <r>
    <x v="4"/>
    <x v="0"/>
    <x v="2"/>
    <n v="9960"/>
    <s v="CPR NOT OTHERWISE SPECIFIED"/>
    <x v="1"/>
    <n v="1"/>
    <n v="1"/>
    <n v="18118"/>
    <n v="0.1"/>
    <n v="0.1"/>
    <n v="1"/>
  </r>
  <r>
    <x v="4"/>
    <x v="1"/>
    <x v="4"/>
    <n v="9960"/>
    <s v="CPR NOT OTHERWISE SPECIFIED"/>
    <x v="1"/>
    <n v="2"/>
    <n v="2"/>
    <n v="17389"/>
    <n v="0.1"/>
    <n v="0.1"/>
    <n v="1"/>
  </r>
  <r>
    <x v="5"/>
    <x v="0"/>
    <x v="2"/>
    <n v="9960"/>
    <s v="CPR NOT OTHERWISE SPECIFIED"/>
    <x v="1"/>
    <n v="4"/>
    <n v="4"/>
    <n v="14279"/>
    <n v="0.3"/>
    <n v="0.3"/>
    <n v="1"/>
  </r>
  <r>
    <x v="5"/>
    <x v="1"/>
    <x v="1"/>
    <n v="9960"/>
    <s v="CPR NOT OTHERWISE SPECIFIED"/>
    <x v="1"/>
    <n v="6"/>
    <n v="6"/>
    <n v="10050"/>
    <n v="0.6"/>
    <n v="0.6"/>
    <n v="1"/>
  </r>
  <r>
    <x v="5"/>
    <x v="1"/>
    <x v="4"/>
    <n v="9960"/>
    <s v="CPR NOT OTHERWISE SPECIFIED"/>
    <x v="1"/>
    <n v="4"/>
    <n v="4"/>
    <n v="10376"/>
    <n v="0.4"/>
    <n v="0.4"/>
    <n v="1"/>
  </r>
  <r>
    <x v="0"/>
    <x v="0"/>
    <x v="1"/>
    <n v="9960"/>
    <s v="CPR NOT OTHERWISE SPECIFIED"/>
    <x v="1"/>
    <n v="1"/>
    <n v="1"/>
    <n v="4940"/>
    <n v="0.2"/>
    <n v="0.2"/>
    <n v="1"/>
  </r>
  <r>
    <x v="1"/>
    <x v="1"/>
    <x v="2"/>
    <n v="9960"/>
    <s v="CPR NOT OTHERWISE SPECIFIED"/>
    <x v="1"/>
    <n v="1"/>
    <n v="1"/>
    <n v="13983"/>
    <n v="0.1"/>
    <n v="0.1"/>
    <n v="1"/>
  </r>
  <r>
    <x v="2"/>
    <x v="0"/>
    <x v="3"/>
    <n v="9960"/>
    <s v="CPR NOT OTHERWISE SPECIFIED"/>
    <x v="1"/>
    <n v="1"/>
    <n v="1"/>
    <n v="76413"/>
    <n v="0"/>
    <n v="0"/>
    <n v="1"/>
  </r>
  <r>
    <x v="2"/>
    <x v="1"/>
    <x v="1"/>
    <n v="9960"/>
    <s v="CPR NOT OTHERWISE SPECIFIED"/>
    <x v="1"/>
    <n v="1"/>
    <n v="1"/>
    <n v="65929"/>
    <n v="0"/>
    <n v="0"/>
    <n v="1"/>
  </r>
  <r>
    <x v="2"/>
    <x v="1"/>
    <x v="4"/>
    <n v="9960"/>
    <s v="CPR NOT OTHERWISE SPECIFIED"/>
    <x v="1"/>
    <n v="2"/>
    <n v="2"/>
    <n v="61424"/>
    <n v="0"/>
    <n v="0"/>
    <n v="1"/>
  </r>
  <r>
    <x v="4"/>
    <x v="1"/>
    <x v="3"/>
    <n v="9960"/>
    <s v="CPR NOT OTHERWISE SPECIFIED"/>
    <x v="1"/>
    <n v="4"/>
    <n v="4"/>
    <n v="14927"/>
    <n v="0.3"/>
    <n v="0.3"/>
    <n v="1"/>
  </r>
  <r>
    <x v="4"/>
    <x v="1"/>
    <x v="2"/>
    <n v="9960"/>
    <s v="CPR NOT OTHERWISE SPECIFIED"/>
    <x v="1"/>
    <n v="4"/>
    <n v="4"/>
    <n v="16351"/>
    <n v="0.2"/>
    <n v="0.2"/>
    <n v="1"/>
  </r>
  <r>
    <x v="5"/>
    <x v="1"/>
    <x v="3"/>
    <n v="9960"/>
    <s v="CPR NOT OTHERWISE SPECIFIED"/>
    <x v="1"/>
    <n v="10"/>
    <n v="10"/>
    <n v="10014"/>
    <n v="1"/>
    <n v="1"/>
    <n v="1"/>
  </r>
  <r>
    <x v="0"/>
    <x v="1"/>
    <x v="3"/>
    <n v="9960"/>
    <s v="CPR NOT OTHERWISE SPECIFIED"/>
    <x v="1"/>
    <n v="1"/>
    <n v="1"/>
    <n v="5223"/>
    <n v="0.2"/>
    <n v="0.2"/>
    <n v="1"/>
  </r>
  <r>
    <x v="3"/>
    <x v="0"/>
    <x v="3"/>
    <n v="9960"/>
    <s v="CPR NOT OTHERWISE SPECIFIED"/>
    <x v="1"/>
    <n v="10"/>
    <n v="9"/>
    <n v="76426"/>
    <n v="0.1"/>
    <n v="0.1"/>
    <n v="1.1000000000000001"/>
  </r>
  <r>
    <x v="3"/>
    <x v="0"/>
    <x v="2"/>
    <n v="9960"/>
    <s v="CPR NOT OTHERWISE SPECIFIED"/>
    <x v="1"/>
    <n v="9"/>
    <n v="8"/>
    <n v="76514"/>
    <n v="0.1"/>
    <n v="0.1"/>
    <n v="1.1000000000000001"/>
  </r>
  <r>
    <x v="3"/>
    <x v="1"/>
    <x v="0"/>
    <n v="9960"/>
    <s v="CPR NOT OTHERWISE SPECIFIED"/>
    <x v="1"/>
    <n v="4"/>
    <n v="4"/>
    <n v="68458"/>
    <n v="0.1"/>
    <n v="0.1"/>
    <n v="1"/>
  </r>
  <r>
    <x v="3"/>
    <x v="1"/>
    <x v="1"/>
    <n v="9960"/>
    <s v="CPR NOT OTHERWISE SPECIFIED"/>
    <x v="1"/>
    <n v="9"/>
    <n v="9"/>
    <n v="67728"/>
    <n v="0.1"/>
    <n v="0.1"/>
    <n v="1"/>
  </r>
  <r>
    <x v="3"/>
    <x v="1"/>
    <x v="4"/>
    <n v="9960"/>
    <s v="CPR NOT OTHERWISE SPECIFIED"/>
    <x v="1"/>
    <n v="4"/>
    <n v="3"/>
    <n v="67125"/>
    <n v="0"/>
    <n v="0.1"/>
    <n v="1.3"/>
  </r>
  <r>
    <x v="2"/>
    <x v="1"/>
    <x v="1"/>
    <n v="9960"/>
    <s v="CPR NOT OTHERWISE SPECIFIED"/>
    <x v="1"/>
    <n v="1"/>
    <n v="1"/>
    <n v="33045"/>
    <n v="0"/>
    <n v="0"/>
    <n v="1"/>
  </r>
  <r>
    <x v="2"/>
    <x v="1"/>
    <x v="2"/>
    <n v="9960"/>
    <s v="CPR NOT OTHERWISE SPECIFIED"/>
    <x v="1"/>
    <n v="1"/>
    <n v="1"/>
    <n v="32630"/>
    <n v="0"/>
    <n v="0"/>
    <n v="1"/>
  </r>
  <r>
    <x v="3"/>
    <x v="1"/>
    <x v="0"/>
    <n v="9960"/>
    <s v="CPR NOT OTHERWISE SPECIFIED"/>
    <x v="1"/>
    <n v="1"/>
    <n v="1"/>
    <n v="31647"/>
    <n v="0"/>
    <n v="0"/>
    <n v="1"/>
  </r>
  <r>
    <x v="3"/>
    <x v="1"/>
    <x v="2"/>
    <n v="9960"/>
    <s v="CPR NOT OTHERWISE SPECIFIED"/>
    <x v="1"/>
    <n v="1"/>
    <n v="1"/>
    <n v="32231"/>
    <n v="0"/>
    <n v="0"/>
    <n v="1"/>
  </r>
  <r>
    <x v="3"/>
    <x v="1"/>
    <x v="4"/>
    <n v="9960"/>
    <s v="CPR NOT OTHERWISE SPECIFIED"/>
    <x v="1"/>
    <n v="2"/>
    <n v="2"/>
    <n v="32556"/>
    <n v="0.1"/>
    <n v="0.1"/>
    <n v="1"/>
  </r>
  <r>
    <x v="4"/>
    <x v="0"/>
    <x v="1"/>
    <n v="9960"/>
    <s v="CPR NOT OTHERWISE SPECIFIED"/>
    <x v="1"/>
    <n v="1"/>
    <n v="1"/>
    <n v="7512"/>
    <n v="0.1"/>
    <n v="0.1"/>
    <n v="1"/>
  </r>
  <r>
    <x v="4"/>
    <x v="0"/>
    <x v="2"/>
    <n v="9960"/>
    <s v="CPR NOT OTHERWISE SPECIFIED"/>
    <x v="1"/>
    <n v="1"/>
    <n v="1"/>
    <n v="7816"/>
    <n v="0.1"/>
    <n v="0.1"/>
    <n v="1"/>
  </r>
  <r>
    <x v="4"/>
    <x v="0"/>
    <x v="4"/>
    <n v="9960"/>
    <s v="CPR NOT OTHERWISE SPECIFIED"/>
    <x v="1"/>
    <n v="1"/>
    <n v="1"/>
    <n v="8205"/>
    <n v="0.1"/>
    <n v="0.1"/>
    <n v="1"/>
  </r>
  <r>
    <x v="4"/>
    <x v="1"/>
    <x v="0"/>
    <n v="9960"/>
    <s v="CPR NOT OTHERWISE SPECIFIED"/>
    <x v="1"/>
    <n v="1"/>
    <n v="1"/>
    <n v="6745"/>
    <n v="0.1"/>
    <n v="0.1"/>
    <n v="1"/>
  </r>
  <r>
    <x v="4"/>
    <x v="1"/>
    <x v="1"/>
    <n v="9960"/>
    <s v="CPR NOT OTHERWISE SPECIFIED"/>
    <x v="1"/>
    <n v="1"/>
    <n v="1"/>
    <n v="7045"/>
    <n v="0.1"/>
    <n v="0.1"/>
    <n v="1"/>
  </r>
  <r>
    <x v="5"/>
    <x v="0"/>
    <x v="0"/>
    <n v="9960"/>
    <s v="CPR NOT OTHERWISE SPECIFIED"/>
    <x v="1"/>
    <n v="3"/>
    <n v="3"/>
    <n v="7318"/>
    <n v="0.4"/>
    <n v="0.4"/>
    <n v="1"/>
  </r>
  <r>
    <x v="5"/>
    <x v="0"/>
    <x v="1"/>
    <n v="9960"/>
    <s v="CPR NOT OTHERWISE SPECIFIED"/>
    <x v="1"/>
    <n v="1"/>
    <n v="1"/>
    <n v="7443"/>
    <n v="0.1"/>
    <n v="0.1"/>
    <n v="1"/>
  </r>
  <r>
    <x v="5"/>
    <x v="0"/>
    <x v="2"/>
    <n v="9960"/>
    <s v="CPR NOT OTHERWISE SPECIFIED"/>
    <x v="1"/>
    <n v="2"/>
    <n v="2"/>
    <n v="7485"/>
    <n v="0.3"/>
    <n v="0.3"/>
    <n v="1"/>
  </r>
  <r>
    <x v="5"/>
    <x v="0"/>
    <x v="4"/>
    <n v="9960"/>
    <s v="CPR NOT OTHERWISE SPECIFIED"/>
    <x v="1"/>
    <n v="1"/>
    <n v="1"/>
    <n v="7659"/>
    <n v="0.1"/>
    <n v="0.1"/>
    <n v="1"/>
  </r>
  <r>
    <x v="5"/>
    <x v="1"/>
    <x v="0"/>
    <n v="9960"/>
    <s v="CPR NOT OTHERWISE SPECIFIED"/>
    <x v="1"/>
    <n v="3"/>
    <n v="3"/>
    <n v="5187"/>
    <n v="0.6"/>
    <n v="0.6"/>
    <n v="1"/>
  </r>
  <r>
    <x v="5"/>
    <x v="1"/>
    <x v="1"/>
    <n v="9960"/>
    <s v="CPR NOT OTHERWISE SPECIFIED"/>
    <x v="1"/>
    <n v="1"/>
    <n v="1"/>
    <n v="5146"/>
    <n v="0.2"/>
    <n v="0.2"/>
    <n v="1"/>
  </r>
  <r>
    <x v="5"/>
    <x v="1"/>
    <x v="4"/>
    <n v="9960"/>
    <s v="CPR NOT OTHERWISE SPECIFIED"/>
    <x v="1"/>
    <n v="2"/>
    <n v="2"/>
    <n v="5240"/>
    <n v="0.4"/>
    <n v="0.4"/>
    <n v="1"/>
  </r>
  <r>
    <x v="0"/>
    <x v="1"/>
    <x v="3"/>
    <n v="9960"/>
    <s v="CPR NOT OTHERWISE SPECIFIED"/>
    <x v="1"/>
    <n v="1"/>
    <n v="1"/>
    <n v="3200"/>
    <n v="0.3"/>
    <n v="0.3"/>
    <n v="1"/>
  </r>
  <r>
    <x v="2"/>
    <x v="1"/>
    <x v="3"/>
    <n v="9960"/>
    <s v="CPR NOT OTHERWISE SPECIFIED"/>
    <x v="1"/>
    <n v="1"/>
    <n v="1"/>
    <n v="47193"/>
    <n v="0"/>
    <n v="0"/>
    <n v="1"/>
  </r>
  <r>
    <x v="2"/>
    <x v="1"/>
    <x v="0"/>
    <n v="9960"/>
    <s v="CPR NOT OTHERWISE SPECIFIED"/>
    <x v="1"/>
    <n v="1"/>
    <n v="1"/>
    <n v="45909"/>
    <n v="0"/>
    <n v="0"/>
    <n v="1"/>
  </r>
  <r>
    <x v="3"/>
    <x v="0"/>
    <x v="3"/>
    <n v="9960"/>
    <s v="CPR NOT OTHERWISE SPECIFIED"/>
    <x v="1"/>
    <n v="1"/>
    <n v="1"/>
    <n v="41861"/>
    <n v="0"/>
    <n v="0"/>
    <n v="1"/>
  </r>
  <r>
    <x v="3"/>
    <x v="1"/>
    <x v="3"/>
    <n v="9960"/>
    <s v="CPR NOT OTHERWISE SPECIFIED"/>
    <x v="1"/>
    <n v="4"/>
    <n v="4"/>
    <n v="36055"/>
    <n v="0.1"/>
    <n v="0.1"/>
    <n v="1"/>
  </r>
  <r>
    <x v="4"/>
    <x v="0"/>
    <x v="0"/>
    <n v="9960"/>
    <s v="CPR NOT OTHERWISE SPECIFIED"/>
    <x v="1"/>
    <n v="1"/>
    <n v="1"/>
    <n v="6366"/>
    <n v="0.2"/>
    <n v="0.2"/>
    <n v="1"/>
  </r>
  <r>
    <x v="4"/>
    <x v="1"/>
    <x v="3"/>
    <n v="9960"/>
    <s v="CPR NOT OTHERWISE SPECIFIED"/>
    <x v="1"/>
    <n v="2"/>
    <n v="2"/>
    <n v="5476"/>
    <n v="0.4"/>
    <n v="0.4"/>
    <n v="1"/>
  </r>
  <r>
    <x v="4"/>
    <x v="1"/>
    <x v="0"/>
    <n v="9960"/>
    <s v="CPR NOT OTHERWISE SPECIFIED"/>
    <x v="1"/>
    <n v="1"/>
    <n v="1"/>
    <n v="5578"/>
    <n v="0.2"/>
    <n v="0.2"/>
    <n v="1"/>
  </r>
  <r>
    <x v="5"/>
    <x v="0"/>
    <x v="3"/>
    <n v="9960"/>
    <s v="CPR NOT OTHERWISE SPECIFIED"/>
    <x v="1"/>
    <n v="1"/>
    <n v="1"/>
    <n v="3349"/>
    <n v="0.3"/>
    <n v="0.3"/>
    <n v="1"/>
  </r>
  <r>
    <x v="5"/>
    <x v="1"/>
    <x v="3"/>
    <n v="9960"/>
    <s v="CPR NOT OTHERWISE SPECIFIED"/>
    <x v="1"/>
    <n v="3"/>
    <n v="2"/>
    <n v="2143"/>
    <n v="0.9"/>
    <n v="1.4"/>
    <n v="1.5"/>
  </r>
  <r>
    <x v="2"/>
    <x v="0"/>
    <x v="0"/>
    <n v="9960"/>
    <s v="CPR NOT OTHERWISE SPECIFIED"/>
    <x v="1"/>
    <n v="28"/>
    <n v="23"/>
    <n v="525478"/>
    <n v="0"/>
    <n v="0.1"/>
    <n v="1.2"/>
  </r>
  <r>
    <x v="2"/>
    <x v="0"/>
    <x v="1"/>
    <n v="9960"/>
    <s v="CPR NOT OTHERWISE SPECIFIED"/>
    <x v="1"/>
    <n v="22"/>
    <n v="17"/>
    <n v="528866"/>
    <n v="0"/>
    <n v="0"/>
    <n v="1.3"/>
  </r>
  <r>
    <x v="3"/>
    <x v="0"/>
    <x v="4"/>
    <n v="9960"/>
    <s v="CPR NOT OTHERWISE SPECIFIED"/>
    <x v="1"/>
    <n v="46"/>
    <n v="36"/>
    <n v="485848"/>
    <n v="0.1"/>
    <n v="0.1"/>
    <n v="1.3"/>
  </r>
  <r>
    <x v="3"/>
    <x v="1"/>
    <x v="3"/>
    <n v="9960"/>
    <s v="CPR NOT OTHERWISE SPECIFIED"/>
    <x v="1"/>
    <n v="246"/>
    <n v="199"/>
    <n v="406678"/>
    <n v="0.5"/>
    <n v="0.6"/>
    <n v="1.2"/>
  </r>
  <r>
    <x v="5"/>
    <x v="1"/>
    <x v="2"/>
    <n v="9960"/>
    <s v="CPR NOT OTHERWISE SPECIFIED"/>
    <x v="1"/>
    <n v="134"/>
    <n v="106"/>
    <n v="64433"/>
    <n v="1.6"/>
    <n v="2.1"/>
    <n v="1.3"/>
  </r>
  <r>
    <x v="0"/>
    <x v="0"/>
    <x v="1"/>
    <n v="9960"/>
    <s v="CPR NOT OTHERWISE SPECIFIED"/>
    <x v="1"/>
    <n v="1"/>
    <n v="1"/>
    <n v="37337"/>
    <n v="0"/>
    <n v="0"/>
    <n v="1"/>
  </r>
  <r>
    <x v="1"/>
    <x v="0"/>
    <x v="3"/>
    <n v="9960"/>
    <s v="CPR NOT OTHERWISE SPECIFIED"/>
    <x v="1"/>
    <n v="3"/>
    <n v="3"/>
    <n v="105006"/>
    <n v="0"/>
    <n v="0"/>
    <n v="1"/>
  </r>
  <r>
    <x v="7"/>
    <x v="1"/>
    <x v="3"/>
    <n v="9960"/>
    <s v="CPR NOT OTHERWISE SPECIFIED"/>
    <x v="1"/>
    <n v="4"/>
    <n v="4"/>
    <n v="54807"/>
    <n v="0.1"/>
    <n v="0.1"/>
    <n v="1"/>
  </r>
  <r>
    <x v="2"/>
    <x v="0"/>
    <x v="4"/>
    <n v="9960"/>
    <s v="CPR NOT OTHERWISE SPECIFIED"/>
    <x v="1"/>
    <n v="25"/>
    <n v="16"/>
    <n v="522613"/>
    <n v="0"/>
    <n v="0"/>
    <n v="1.6"/>
  </r>
  <r>
    <x v="2"/>
    <x v="1"/>
    <x v="3"/>
    <n v="9960"/>
    <s v="CPR NOT OTHERWISE SPECIFIED"/>
    <x v="1"/>
    <n v="70"/>
    <n v="51"/>
    <n v="476043"/>
    <n v="0.1"/>
    <n v="0.1"/>
    <n v="1.4"/>
  </r>
  <r>
    <x v="2"/>
    <x v="1"/>
    <x v="2"/>
    <n v="9960"/>
    <s v="CPR NOT OTHERWISE SPECIFIED"/>
    <x v="1"/>
    <n v="44"/>
    <n v="30"/>
    <n v="486722"/>
    <n v="0.1"/>
    <n v="0.1"/>
    <n v="1.5"/>
  </r>
  <r>
    <x v="9"/>
    <x v="1"/>
    <x v="3"/>
    <n v="9960"/>
    <s v="CPR NOT OTHERWISE SPECIFIED"/>
    <x v="1"/>
    <n v="2"/>
    <n v="1"/>
    <n v="109016"/>
    <n v="0"/>
    <n v="0"/>
    <n v="2"/>
  </r>
  <r>
    <x v="5"/>
    <x v="0"/>
    <x v="2"/>
    <n v="9960"/>
    <s v="CPR NOT OTHERWISE SPECIFIED"/>
    <x v="1"/>
    <n v="135"/>
    <n v="98"/>
    <n v="84910"/>
    <n v="1.2"/>
    <n v="1.6"/>
    <n v="1.4"/>
  </r>
  <r>
    <x v="5"/>
    <x v="1"/>
    <x v="1"/>
    <n v="9960"/>
    <s v="CPR NOT OTHERWISE SPECIFIED"/>
    <x v="1"/>
    <n v="166"/>
    <n v="131"/>
    <n v="62446"/>
    <n v="2.1"/>
    <n v="2.7"/>
    <n v="1.3"/>
  </r>
  <r>
    <x v="5"/>
    <x v="1"/>
    <x v="4"/>
    <n v="9960"/>
    <s v="CPR NOT OTHERWISE SPECIFIED"/>
    <x v="1"/>
    <n v="120"/>
    <n v="105"/>
    <n v="68025"/>
    <n v="1.5"/>
    <n v="1.8"/>
    <n v="1.1000000000000001"/>
  </r>
  <r>
    <x v="1"/>
    <x v="1"/>
    <x v="4"/>
    <n v="9960"/>
    <s v="CPR NOT OTHERWISE SPECIFIED"/>
    <x v="1"/>
    <n v="1"/>
    <n v="1"/>
    <n v="115770"/>
    <n v="0"/>
    <n v="0"/>
    <n v="1"/>
  </r>
  <r>
    <x v="7"/>
    <x v="0"/>
    <x v="2"/>
    <n v="9960"/>
    <s v="CPR NOT OTHERWISE SPECIFIED"/>
    <x v="1"/>
    <n v="2"/>
    <n v="1"/>
    <n v="63304"/>
    <n v="0"/>
    <n v="0"/>
    <n v="2"/>
  </r>
  <r>
    <x v="4"/>
    <x v="0"/>
    <x v="3"/>
    <n v="9960"/>
    <s v="CPR NOT OTHERWISE SPECIFIED"/>
    <x v="1"/>
    <n v="128"/>
    <n v="96"/>
    <n v="110163"/>
    <n v="0.9"/>
    <n v="1.2"/>
    <n v="1.3"/>
  </r>
  <r>
    <x v="4"/>
    <x v="1"/>
    <x v="0"/>
    <n v="9960"/>
    <s v="CPR NOT OTHERWISE SPECIFIED"/>
    <x v="1"/>
    <n v="166"/>
    <n v="126"/>
    <n v="100588"/>
    <n v="1.3"/>
    <n v="1.7"/>
    <n v="1.3"/>
  </r>
  <r>
    <x v="4"/>
    <x v="1"/>
    <x v="1"/>
    <n v="9960"/>
    <s v="CPR NOT OTHERWISE SPECIFIED"/>
    <x v="1"/>
    <n v="133"/>
    <n v="98"/>
    <n v="99623"/>
    <n v="1"/>
    <n v="1.3"/>
    <n v="1.4"/>
  </r>
  <r>
    <x v="5"/>
    <x v="0"/>
    <x v="3"/>
    <n v="9960"/>
    <s v="CPR NOT OTHERWISE SPECIFIED"/>
    <x v="1"/>
    <n v="228"/>
    <n v="179"/>
    <n v="79176"/>
    <n v="2.2999999999999998"/>
    <n v="2.9"/>
    <n v="1.3"/>
  </r>
  <r>
    <x v="5"/>
    <x v="1"/>
    <x v="0"/>
    <n v="9960"/>
    <s v="CPR NOT OTHERWISE SPECIFIED"/>
    <x v="1"/>
    <n v="208"/>
    <n v="159"/>
    <n v="61808"/>
    <n v="2.6"/>
    <n v="3.4"/>
    <n v="1.3"/>
  </r>
  <r>
    <x v="6"/>
    <x v="1"/>
    <x v="0"/>
    <n v="9960"/>
    <s v="CPR NOT OTHERWISE SPECIFIED"/>
    <x v="1"/>
    <n v="3"/>
    <n v="1"/>
    <n v="132966"/>
    <n v="0"/>
    <n v="0"/>
    <n v="3"/>
  </r>
  <r>
    <x v="6"/>
    <x v="1"/>
    <x v="1"/>
    <n v="9960"/>
    <s v="CPR NOT OTHERWISE SPECIFIED"/>
    <x v="1"/>
    <n v="2"/>
    <n v="2"/>
    <n v="131758"/>
    <n v="0"/>
    <n v="0"/>
    <n v="1"/>
  </r>
  <r>
    <x v="7"/>
    <x v="0"/>
    <x v="3"/>
    <n v="9960"/>
    <s v="CPR NOT OTHERWISE SPECIFIED"/>
    <x v="1"/>
    <n v="3"/>
    <n v="3"/>
    <n v="57952"/>
    <n v="0.1"/>
    <n v="0.1"/>
    <n v="1"/>
  </r>
  <r>
    <x v="7"/>
    <x v="1"/>
    <x v="0"/>
    <n v="9960"/>
    <s v="CPR NOT OTHERWISE SPECIFIED"/>
    <x v="1"/>
    <n v="10"/>
    <n v="5"/>
    <n v="58616"/>
    <n v="0.1"/>
    <n v="0.2"/>
    <n v="2"/>
  </r>
  <r>
    <x v="7"/>
    <x v="1"/>
    <x v="1"/>
    <n v="9960"/>
    <s v="CPR NOT OTHERWISE SPECIFIED"/>
    <x v="1"/>
    <n v="1"/>
    <n v="1"/>
    <n v="59395"/>
    <n v="0"/>
    <n v="0"/>
    <n v="1"/>
  </r>
  <r>
    <x v="2"/>
    <x v="0"/>
    <x v="2"/>
    <n v="9960"/>
    <s v="CPR NOT OTHERWISE SPECIFIED"/>
    <x v="1"/>
    <n v="22"/>
    <n v="17"/>
    <n v="528916"/>
    <n v="0"/>
    <n v="0"/>
    <n v="1.3"/>
  </r>
  <r>
    <x v="4"/>
    <x v="0"/>
    <x v="2"/>
    <n v="9960"/>
    <s v="CPR NOT OTHERWISE SPECIFIED"/>
    <x v="1"/>
    <n v="91"/>
    <n v="62"/>
    <n v="116261"/>
    <n v="0.5"/>
    <n v="0.8"/>
    <n v="1.5"/>
  </r>
  <r>
    <x v="4"/>
    <x v="1"/>
    <x v="4"/>
    <n v="9960"/>
    <s v="CPR NOT OTHERWISE SPECIFIED"/>
    <x v="1"/>
    <n v="106"/>
    <n v="82"/>
    <n v="108890"/>
    <n v="0.8"/>
    <n v="1"/>
    <n v="1.3"/>
  </r>
  <r>
    <x v="0"/>
    <x v="0"/>
    <x v="0"/>
    <n v="9960"/>
    <s v="CPR NOT OTHERWISE SPECIFIED"/>
    <x v="1"/>
    <n v="3"/>
    <n v="3"/>
    <n v="36478"/>
    <n v="0.1"/>
    <n v="0.1"/>
    <n v="1"/>
  </r>
  <r>
    <x v="6"/>
    <x v="0"/>
    <x v="3"/>
    <n v="9960"/>
    <s v="CPR NOT OTHERWISE SPECIFIED"/>
    <x v="1"/>
    <n v="6"/>
    <n v="4"/>
    <n v="123653"/>
    <n v="0"/>
    <n v="0"/>
    <n v="1.5"/>
  </r>
  <r>
    <x v="7"/>
    <x v="1"/>
    <x v="2"/>
    <n v="9960"/>
    <s v="CPR NOT OTHERWISE SPECIFIED"/>
    <x v="1"/>
    <n v="4"/>
    <n v="2"/>
    <n v="59843"/>
    <n v="0"/>
    <n v="0.1"/>
    <n v="2"/>
  </r>
  <r>
    <x v="8"/>
    <x v="0"/>
    <x v="0"/>
    <n v="9960"/>
    <s v="CPR NOT OTHERWISE SPECIFIED"/>
    <x v="1"/>
    <n v="2"/>
    <n v="2"/>
    <n v="57097"/>
    <n v="0"/>
    <n v="0"/>
    <n v="1"/>
  </r>
  <r>
    <x v="3"/>
    <x v="0"/>
    <x v="3"/>
    <n v="9960"/>
    <s v="CPR NOT OTHERWISE SPECIFIED"/>
    <x v="1"/>
    <n v="163"/>
    <n v="128"/>
    <n v="444401"/>
    <n v="0.3"/>
    <n v="0.4"/>
    <n v="1.3"/>
  </r>
  <r>
    <x v="3"/>
    <x v="0"/>
    <x v="2"/>
    <n v="9960"/>
    <s v="CPR NOT OTHERWISE SPECIFIED"/>
    <x v="1"/>
    <n v="109"/>
    <n v="73"/>
    <n v="479057"/>
    <n v="0.2"/>
    <n v="0.2"/>
    <n v="1.5"/>
  </r>
  <r>
    <x v="3"/>
    <x v="1"/>
    <x v="0"/>
    <n v="9960"/>
    <s v="CPR NOT OTHERWISE SPECIFIED"/>
    <x v="1"/>
    <n v="183"/>
    <n v="137"/>
    <n v="424714"/>
    <n v="0.3"/>
    <n v="0.4"/>
    <n v="1.3"/>
  </r>
  <r>
    <x v="3"/>
    <x v="1"/>
    <x v="1"/>
    <n v="9960"/>
    <s v="CPR NOT OTHERWISE SPECIFIED"/>
    <x v="1"/>
    <n v="180"/>
    <n v="133"/>
    <n v="434085"/>
    <n v="0.3"/>
    <n v="0.4"/>
    <n v="1.4"/>
  </r>
  <r>
    <x v="4"/>
    <x v="0"/>
    <x v="0"/>
    <n v="9960"/>
    <s v="CPR NOT OTHERWISE SPECIFIED"/>
    <x v="1"/>
    <n v="123"/>
    <n v="83"/>
    <n v="112339"/>
    <n v="0.7"/>
    <n v="1.1000000000000001"/>
    <n v="1.5"/>
  </r>
  <r>
    <x v="4"/>
    <x v="0"/>
    <x v="1"/>
    <n v="9960"/>
    <s v="CPR NOT OTHERWISE SPECIFIED"/>
    <x v="1"/>
    <n v="98"/>
    <n v="67"/>
    <n v="111782"/>
    <n v="0.6"/>
    <n v="0.9"/>
    <n v="1.5"/>
  </r>
  <r>
    <x v="4"/>
    <x v="0"/>
    <x v="4"/>
    <n v="9960"/>
    <s v="CPR NOT OTHERWISE SPECIFIED"/>
    <x v="1"/>
    <n v="62"/>
    <n v="47"/>
    <n v="123062"/>
    <n v="0.4"/>
    <n v="0.5"/>
    <n v="1.3"/>
  </r>
  <r>
    <x v="2"/>
    <x v="0"/>
    <x v="3"/>
    <n v="9960"/>
    <s v="CPR NOT OTHERWISE SPECIFIED"/>
    <x v="1"/>
    <n v="36"/>
    <n v="26"/>
    <n v="509674"/>
    <n v="0.1"/>
    <n v="0.1"/>
    <n v="1.4"/>
  </r>
  <r>
    <x v="2"/>
    <x v="1"/>
    <x v="0"/>
    <n v="9960"/>
    <s v="CPR NOT OTHERWISE SPECIFIED"/>
    <x v="1"/>
    <n v="49"/>
    <n v="34"/>
    <n v="492606"/>
    <n v="0.1"/>
    <n v="0.1"/>
    <n v="1.4"/>
  </r>
  <r>
    <x v="2"/>
    <x v="1"/>
    <x v="1"/>
    <n v="9960"/>
    <s v="CPR NOT OTHERWISE SPECIFIED"/>
    <x v="1"/>
    <n v="35"/>
    <n v="25"/>
    <n v="493027"/>
    <n v="0.1"/>
    <n v="0.1"/>
    <n v="1.4"/>
  </r>
  <r>
    <x v="9"/>
    <x v="0"/>
    <x v="0"/>
    <n v="9960"/>
    <s v="CPR NOT OTHERWISE SPECIFIED"/>
    <x v="1"/>
    <n v="1"/>
    <n v="1"/>
    <n v="108772"/>
    <n v="0"/>
    <n v="0"/>
    <n v="1"/>
  </r>
  <r>
    <x v="9"/>
    <x v="0"/>
    <x v="1"/>
    <n v="9960"/>
    <s v="CPR NOT OTHERWISE SPECIFIED"/>
    <x v="1"/>
    <n v="3"/>
    <n v="2"/>
    <n v="107277"/>
    <n v="0"/>
    <n v="0"/>
    <n v="1.5"/>
  </r>
  <r>
    <x v="5"/>
    <x v="0"/>
    <x v="0"/>
    <n v="9960"/>
    <s v="CPR NOT OTHERWISE SPECIFIED"/>
    <x v="1"/>
    <n v="215"/>
    <n v="152"/>
    <n v="82201"/>
    <n v="1.8"/>
    <n v="2.6"/>
    <n v="1.4"/>
  </r>
  <r>
    <x v="5"/>
    <x v="0"/>
    <x v="1"/>
    <n v="9960"/>
    <s v="CPR NOT OTHERWISE SPECIFIED"/>
    <x v="1"/>
    <n v="130"/>
    <n v="96"/>
    <n v="82732"/>
    <n v="1.2"/>
    <n v="1.6"/>
    <n v="1.4"/>
  </r>
  <r>
    <x v="5"/>
    <x v="0"/>
    <x v="4"/>
    <n v="9960"/>
    <s v="CPR NOT OTHERWISE SPECIFIED"/>
    <x v="1"/>
    <n v="132"/>
    <n v="103"/>
    <n v="89104"/>
    <n v="1.2"/>
    <n v="1.5"/>
    <n v="1.3"/>
  </r>
  <r>
    <x v="0"/>
    <x v="0"/>
    <x v="3"/>
    <n v="9960"/>
    <s v="CPR NOT OTHERWISE SPECIFIED"/>
    <x v="1"/>
    <n v="7"/>
    <n v="6"/>
    <n v="33617"/>
    <n v="0.2"/>
    <n v="0.2"/>
    <n v="1.2"/>
  </r>
  <r>
    <x v="0"/>
    <x v="0"/>
    <x v="2"/>
    <n v="9960"/>
    <s v="CPR NOT OTHERWISE SPECIFIED"/>
    <x v="1"/>
    <n v="1"/>
    <n v="1"/>
    <n v="37211"/>
    <n v="0"/>
    <n v="0"/>
    <n v="1"/>
  </r>
  <r>
    <x v="0"/>
    <x v="1"/>
    <x v="0"/>
    <n v="9960"/>
    <s v="CPR NOT OTHERWISE SPECIFIED"/>
    <x v="1"/>
    <n v="16"/>
    <n v="10"/>
    <n v="38092"/>
    <n v="0.3"/>
    <n v="0.4"/>
    <n v="1.6"/>
  </r>
  <r>
    <x v="0"/>
    <x v="1"/>
    <x v="1"/>
    <n v="9960"/>
    <s v="CPR NOT OTHERWISE SPECIFIED"/>
    <x v="1"/>
    <n v="5"/>
    <n v="4"/>
    <n v="38882"/>
    <n v="0.1"/>
    <n v="0.1"/>
    <n v="1.3"/>
  </r>
  <r>
    <x v="0"/>
    <x v="1"/>
    <x v="4"/>
    <n v="9960"/>
    <s v="CPR NOT OTHERWISE SPECIFIED"/>
    <x v="1"/>
    <n v="3"/>
    <n v="2"/>
    <n v="38100"/>
    <n v="0.1"/>
    <n v="0.1"/>
    <n v="1.5"/>
  </r>
  <r>
    <x v="1"/>
    <x v="0"/>
    <x v="0"/>
    <n v="9960"/>
    <s v="CPR NOT OTHERWISE SPECIFIED"/>
    <x v="1"/>
    <n v="2"/>
    <n v="2"/>
    <n v="111684"/>
    <n v="0"/>
    <n v="0"/>
    <n v="1"/>
  </r>
  <r>
    <x v="1"/>
    <x v="0"/>
    <x v="1"/>
    <n v="9960"/>
    <s v="CPR NOT OTHERWISE SPECIFIED"/>
    <x v="1"/>
    <n v="3"/>
    <n v="2"/>
    <n v="112893"/>
    <n v="0"/>
    <n v="0"/>
    <n v="1.5"/>
  </r>
  <r>
    <x v="1"/>
    <x v="1"/>
    <x v="3"/>
    <n v="9960"/>
    <s v="CPR NOT OTHERWISE SPECIFIED"/>
    <x v="1"/>
    <n v="3"/>
    <n v="3"/>
    <n v="108884"/>
    <n v="0"/>
    <n v="0"/>
    <n v="1"/>
  </r>
  <r>
    <x v="8"/>
    <x v="1"/>
    <x v="3"/>
    <n v="9960"/>
    <s v="CPR NOT OTHERWISE SPECIFIED"/>
    <x v="1"/>
    <n v="6"/>
    <n v="3"/>
    <n v="57052"/>
    <n v="0.1"/>
    <n v="0.1"/>
    <n v="2"/>
  </r>
  <r>
    <x v="2"/>
    <x v="1"/>
    <x v="4"/>
    <n v="9960"/>
    <s v="CPR NOT OTHERWISE SPECIFIED"/>
    <x v="1"/>
    <n v="30"/>
    <n v="25"/>
    <n v="472781"/>
    <n v="0.1"/>
    <n v="0.1"/>
    <n v="1.2"/>
  </r>
  <r>
    <x v="3"/>
    <x v="1"/>
    <x v="2"/>
    <n v="9960"/>
    <s v="CPR NOT OTHERWISE SPECIFIED"/>
    <x v="1"/>
    <n v="126"/>
    <n v="103"/>
    <n v="439256"/>
    <n v="0.2"/>
    <n v="0.3"/>
    <n v="1.2"/>
  </r>
  <r>
    <x v="9"/>
    <x v="1"/>
    <x v="0"/>
    <n v="9960"/>
    <s v="CPR NOT OTHERWISE SPECIFIED"/>
    <x v="1"/>
    <n v="1"/>
    <n v="1"/>
    <n v="113775"/>
    <n v="0"/>
    <n v="0"/>
    <n v="1"/>
  </r>
  <r>
    <x v="9"/>
    <x v="1"/>
    <x v="4"/>
    <n v="9960"/>
    <s v="CPR NOT OTHERWISE SPECIFIED"/>
    <x v="1"/>
    <n v="3"/>
    <n v="2"/>
    <n v="112083"/>
    <n v="0"/>
    <n v="0"/>
    <n v="1.5"/>
  </r>
  <r>
    <x v="5"/>
    <x v="1"/>
    <x v="3"/>
    <n v="9960"/>
    <s v="CPR NOT OTHERWISE SPECIFIED"/>
    <x v="1"/>
    <n v="253"/>
    <n v="205"/>
    <n v="59124"/>
    <n v="3.5"/>
    <n v="4.3"/>
    <n v="1.2"/>
  </r>
  <r>
    <x v="0"/>
    <x v="1"/>
    <x v="3"/>
    <n v="9960"/>
    <s v="CPR NOT OTHERWISE SPECIFIED"/>
    <x v="1"/>
    <n v="8"/>
    <n v="6"/>
    <n v="35660"/>
    <n v="0.2"/>
    <n v="0.2"/>
    <n v="1.3"/>
  </r>
  <r>
    <x v="6"/>
    <x v="1"/>
    <x v="3"/>
    <n v="9960"/>
    <s v="CPR NOT OTHERWISE SPECIFIED"/>
    <x v="1"/>
    <n v="3"/>
    <n v="1"/>
    <n v="128400"/>
    <n v="0"/>
    <n v="0"/>
    <n v="3"/>
  </r>
  <r>
    <x v="1"/>
    <x v="1"/>
    <x v="0"/>
    <n v="9960"/>
    <s v="CPR NOT OTHERWISE SPECIFIED"/>
    <x v="1"/>
    <n v="8"/>
    <n v="5"/>
    <n v="115681"/>
    <n v="0"/>
    <n v="0.1"/>
    <n v="1.6"/>
  </r>
  <r>
    <x v="1"/>
    <x v="1"/>
    <x v="1"/>
    <n v="9960"/>
    <s v="CPR NOT OTHERWISE SPECIFIED"/>
    <x v="1"/>
    <n v="1"/>
    <n v="1"/>
    <n v="116587"/>
    <n v="0"/>
    <n v="0"/>
    <n v="1"/>
  </r>
  <r>
    <x v="7"/>
    <x v="0"/>
    <x v="0"/>
    <n v="9960"/>
    <s v="CPR NOT OTHERWISE SPECIFIED"/>
    <x v="1"/>
    <n v="4"/>
    <n v="3"/>
    <n v="60960"/>
    <n v="0"/>
    <n v="0.1"/>
    <n v="1.3"/>
  </r>
  <r>
    <x v="7"/>
    <x v="0"/>
    <x v="1"/>
    <n v="9960"/>
    <s v="CPR NOT OTHERWISE SPECIFIED"/>
    <x v="1"/>
    <n v="2"/>
    <n v="2"/>
    <n v="61942"/>
    <n v="0"/>
    <n v="0"/>
    <n v="1"/>
  </r>
  <r>
    <x v="7"/>
    <x v="0"/>
    <x v="4"/>
    <n v="9960"/>
    <s v="CPR NOT OTHERWISE SPECIFIED"/>
    <x v="1"/>
    <n v="3"/>
    <n v="2"/>
    <n v="62844"/>
    <n v="0"/>
    <n v="0"/>
    <n v="1.5"/>
  </r>
  <r>
    <x v="8"/>
    <x v="0"/>
    <x v="3"/>
    <n v="9960"/>
    <s v="CPR NOT OTHERWISE SPECIFIED"/>
    <x v="1"/>
    <n v="1"/>
    <n v="1"/>
    <n v="53968"/>
    <n v="0"/>
    <n v="0"/>
    <n v="1"/>
  </r>
  <r>
    <x v="8"/>
    <x v="1"/>
    <x v="1"/>
    <n v="9960"/>
    <s v="CPR NOT OTHERWISE SPECIFIED"/>
    <x v="1"/>
    <n v="3"/>
    <n v="2"/>
    <n v="61058"/>
    <n v="0"/>
    <n v="0"/>
    <n v="1.5"/>
  </r>
  <r>
    <x v="3"/>
    <x v="0"/>
    <x v="0"/>
    <n v="9960"/>
    <s v="CPR NOT OTHERWISE SPECIFIED"/>
    <x v="1"/>
    <n v="132"/>
    <n v="95"/>
    <n v="462693"/>
    <n v="0.2"/>
    <n v="0.3"/>
    <n v="1.4"/>
  </r>
  <r>
    <x v="3"/>
    <x v="0"/>
    <x v="1"/>
    <n v="9960"/>
    <s v="CPR NOT OTHERWISE SPECIFIED"/>
    <x v="1"/>
    <n v="104"/>
    <n v="71"/>
    <n v="472324"/>
    <n v="0.2"/>
    <n v="0.2"/>
    <n v="1.5"/>
  </r>
  <r>
    <x v="3"/>
    <x v="1"/>
    <x v="4"/>
    <n v="9960"/>
    <s v="CPR NOT OTHERWISE SPECIFIED"/>
    <x v="1"/>
    <n v="113"/>
    <n v="91"/>
    <n v="442966"/>
    <n v="0.2"/>
    <n v="0.3"/>
    <n v="1.2"/>
  </r>
  <r>
    <x v="4"/>
    <x v="1"/>
    <x v="3"/>
    <n v="9960"/>
    <s v="CPR NOT OTHERWISE SPECIFIED"/>
    <x v="1"/>
    <n v="192"/>
    <n v="146"/>
    <n v="99196"/>
    <n v="1.5"/>
    <n v="1.9"/>
    <n v="1.3"/>
  </r>
  <r>
    <x v="4"/>
    <x v="1"/>
    <x v="2"/>
    <n v="9960"/>
    <s v="CPR NOT OTHERWISE SPECIFIED"/>
    <x v="1"/>
    <n v="128"/>
    <n v="94"/>
    <n v="103501"/>
    <n v="0.9"/>
    <n v="1.2"/>
    <n v="1.4"/>
  </r>
  <r>
    <x v="7"/>
    <x v="1"/>
    <x v="3"/>
    <n v="9960"/>
    <s v="CPR NOT OTHERWISE SPECIFIED"/>
    <x v="1"/>
    <n v="1"/>
    <n v="1"/>
    <n v="2778"/>
    <n v="0.4"/>
    <n v="0.4"/>
    <n v="1"/>
  </r>
  <r>
    <x v="2"/>
    <x v="1"/>
    <x v="2"/>
    <n v="9960"/>
    <s v="CPR NOT OTHERWISE SPECIFIED"/>
    <x v="1"/>
    <n v="2"/>
    <n v="1"/>
    <n v="20820"/>
    <n v="0"/>
    <n v="0.1"/>
    <n v="2"/>
  </r>
  <r>
    <x v="3"/>
    <x v="1"/>
    <x v="3"/>
    <n v="9960"/>
    <s v="CPR NOT OTHERWISE SPECIFIED"/>
    <x v="1"/>
    <n v="1"/>
    <n v="1"/>
    <n v="17413"/>
    <n v="0.1"/>
    <n v="0.1"/>
    <n v="1"/>
  </r>
  <r>
    <x v="4"/>
    <x v="0"/>
    <x v="2"/>
    <n v="9960"/>
    <s v="CPR NOT OTHERWISE SPECIFIED"/>
    <x v="1"/>
    <n v="1"/>
    <n v="1"/>
    <n v="6872"/>
    <n v="0.1"/>
    <n v="0.1"/>
    <n v="1"/>
  </r>
  <r>
    <x v="5"/>
    <x v="0"/>
    <x v="3"/>
    <n v="9960"/>
    <s v="CPR NOT OTHERWISE SPECIFIED"/>
    <x v="1"/>
    <n v="1"/>
    <n v="1"/>
    <n v="8176"/>
    <n v="0.1"/>
    <n v="0.1"/>
    <n v="1"/>
  </r>
  <r>
    <x v="5"/>
    <x v="1"/>
    <x v="2"/>
    <n v="9960"/>
    <s v="CPR NOT OTHERWISE SPECIFIED"/>
    <x v="1"/>
    <n v="1"/>
    <n v="1"/>
    <n v="5929"/>
    <n v="0.2"/>
    <n v="0.2"/>
    <n v="1"/>
  </r>
  <r>
    <x v="0"/>
    <x v="1"/>
    <x v="1"/>
    <n v="9960"/>
    <s v="CPR NOT OTHERWISE SPECIFIED"/>
    <x v="1"/>
    <n v="1"/>
    <n v="1"/>
    <n v="4410"/>
    <n v="0.2"/>
    <n v="0.2"/>
    <n v="1"/>
  </r>
  <r>
    <x v="0"/>
    <x v="1"/>
    <x v="2"/>
    <n v="9960"/>
    <s v="CPR NOT OTHERWISE SPECIFIED"/>
    <x v="1"/>
    <n v="1"/>
    <n v="1"/>
    <n v="7285"/>
    <n v="0.1"/>
    <n v="0.1"/>
    <n v="1"/>
  </r>
  <r>
    <x v="6"/>
    <x v="0"/>
    <x v="1"/>
    <n v="9960"/>
    <s v="CPR NOT OTHERWISE SPECIFIED"/>
    <x v="1"/>
    <n v="1"/>
    <n v="1"/>
    <n v="14562"/>
    <n v="0.1"/>
    <n v="0.1"/>
    <n v="1"/>
  </r>
  <r>
    <x v="1"/>
    <x v="1"/>
    <x v="2"/>
    <n v="9960"/>
    <s v="CPR NOT OTHERWISE SPECIFIED"/>
    <x v="1"/>
    <n v="1"/>
    <n v="1"/>
    <n v="21402"/>
    <n v="0"/>
    <n v="0"/>
    <n v="1"/>
  </r>
  <r>
    <x v="2"/>
    <x v="1"/>
    <x v="2"/>
    <n v="9960"/>
    <s v="CPR NOT OTHERWISE SPECIFIED"/>
    <x v="1"/>
    <n v="3"/>
    <n v="3"/>
    <n v="137560"/>
    <n v="0"/>
    <n v="0"/>
    <n v="1"/>
  </r>
  <r>
    <x v="8"/>
    <x v="1"/>
    <x v="1"/>
    <n v="9960"/>
    <s v="CPR NOT OTHERWISE SPECIFIED"/>
    <x v="1"/>
    <n v="1"/>
    <n v="1"/>
    <n v="7500"/>
    <n v="0.1"/>
    <n v="0.1"/>
    <n v="1"/>
  </r>
  <r>
    <x v="3"/>
    <x v="0"/>
    <x v="2"/>
    <n v="9960"/>
    <s v="CPR NOT OTHERWISE SPECIFIED"/>
    <x v="1"/>
    <n v="1"/>
    <n v="1"/>
    <n v="106611"/>
    <n v="0"/>
    <n v="0"/>
    <n v="1"/>
  </r>
  <r>
    <x v="3"/>
    <x v="1"/>
    <x v="1"/>
    <n v="9960"/>
    <s v="CPR NOT OTHERWISE SPECIFIED"/>
    <x v="1"/>
    <n v="1"/>
    <n v="1"/>
    <n v="64785"/>
    <n v="0"/>
    <n v="0"/>
    <n v="1"/>
  </r>
  <r>
    <x v="3"/>
    <x v="1"/>
    <x v="2"/>
    <n v="9960"/>
    <s v="CPR NOT OTHERWISE SPECIFIED"/>
    <x v="1"/>
    <n v="5"/>
    <n v="4"/>
    <n v="97875"/>
    <n v="0"/>
    <n v="0.1"/>
    <n v="1.2"/>
  </r>
  <r>
    <x v="3"/>
    <x v="1"/>
    <x v="4"/>
    <n v="9960"/>
    <s v="CPR NOT OTHERWISE SPECIFIED"/>
    <x v="1"/>
    <n v="2"/>
    <n v="2"/>
    <n v="89616"/>
    <n v="0"/>
    <n v="0"/>
    <n v="1"/>
  </r>
  <r>
    <x v="4"/>
    <x v="0"/>
    <x v="2"/>
    <n v="9960"/>
    <s v="CPR NOT OTHERWISE SPECIFIED"/>
    <x v="1"/>
    <n v="2"/>
    <n v="2"/>
    <n v="14761"/>
    <n v="0.1"/>
    <n v="0.1"/>
    <n v="1"/>
  </r>
  <r>
    <x v="4"/>
    <x v="0"/>
    <x v="4"/>
    <n v="9960"/>
    <s v="CPR NOT OTHERWISE SPECIFIED"/>
    <x v="1"/>
    <n v="2"/>
    <n v="2"/>
    <n v="11804"/>
    <n v="0.2"/>
    <n v="0.2"/>
    <n v="1"/>
  </r>
  <r>
    <x v="4"/>
    <x v="1"/>
    <x v="2"/>
    <n v="9960"/>
    <s v="CPR NOT OTHERWISE SPECIFIED"/>
    <x v="1"/>
    <n v="2"/>
    <n v="2"/>
    <n v="11489"/>
    <n v="0.2"/>
    <n v="0.2"/>
    <n v="1"/>
  </r>
  <r>
    <x v="4"/>
    <x v="1"/>
    <x v="4"/>
    <n v="9960"/>
    <s v="CPR NOT OTHERWISE SPECIFIED"/>
    <x v="1"/>
    <n v="1"/>
    <n v="1"/>
    <n v="9648"/>
    <n v="0.1"/>
    <n v="0.1"/>
    <n v="1"/>
  </r>
  <r>
    <x v="5"/>
    <x v="0"/>
    <x v="2"/>
    <n v="9960"/>
    <s v="CPR NOT OTHERWISE SPECIFIED"/>
    <x v="1"/>
    <n v="2"/>
    <n v="1"/>
    <n v="16811"/>
    <n v="0.1"/>
    <n v="0.1"/>
    <n v="2"/>
  </r>
  <r>
    <x v="5"/>
    <x v="1"/>
    <x v="2"/>
    <n v="9960"/>
    <s v="CPR NOT OTHERWISE SPECIFIED"/>
    <x v="1"/>
    <n v="2"/>
    <n v="2"/>
    <n v="10277"/>
    <n v="0.2"/>
    <n v="0.2"/>
    <n v="1"/>
  </r>
  <r>
    <x v="5"/>
    <x v="1"/>
    <x v="4"/>
    <n v="9960"/>
    <s v="CPR NOT OTHERWISE SPECIFIED"/>
    <x v="1"/>
    <n v="3"/>
    <n v="3"/>
    <n v="7163"/>
    <n v="0.4"/>
    <n v="0.4"/>
    <n v="1"/>
  </r>
  <r>
    <x v="3"/>
    <x v="1"/>
    <x v="0"/>
    <n v="9960"/>
    <s v="CPR NOT OTHERWISE SPECIFIED"/>
    <x v="2"/>
    <n v="1"/>
    <n v="1"/>
    <n v="118311"/>
    <n v="0"/>
    <n v="0"/>
    <n v="1"/>
  </r>
  <r>
    <x v="0"/>
    <x v="0"/>
    <x v="1"/>
    <n v="9960"/>
    <s v="CPR NOT OTHERWISE SPECIFIED"/>
    <x v="2"/>
    <n v="1"/>
    <n v="1"/>
    <n v="236265"/>
    <n v="0"/>
    <n v="0"/>
    <n v="1"/>
  </r>
  <r>
    <x v="0"/>
    <x v="0"/>
    <x v="4"/>
    <n v="9960"/>
    <s v="CPR NOT OTHERWISE SPECIFIED"/>
    <x v="2"/>
    <n v="1"/>
    <n v="1"/>
    <n v="223945"/>
    <n v="0"/>
    <n v="0"/>
    <n v="1"/>
  </r>
  <r>
    <x v="0"/>
    <x v="1"/>
    <x v="3"/>
    <n v="9960"/>
    <s v="CPR NOT OTHERWISE SPECIFIED"/>
    <x v="2"/>
    <n v="1"/>
    <n v="1"/>
    <n v="233020"/>
    <n v="0"/>
    <n v="0"/>
    <n v="1"/>
  </r>
  <r>
    <x v="7"/>
    <x v="0"/>
    <x v="3"/>
    <n v="9960"/>
    <s v="CPR NOT OTHERWISE SPECIFIED"/>
    <x v="2"/>
    <n v="1"/>
    <n v="1"/>
    <n v="390287"/>
    <n v="0"/>
    <n v="0"/>
    <n v="1"/>
  </r>
  <r>
    <x v="7"/>
    <x v="1"/>
    <x v="0"/>
    <n v="9960"/>
    <s v="CPR NOT OTHERWISE SPECIFIED"/>
    <x v="2"/>
    <n v="2"/>
    <n v="2"/>
    <n v="408427"/>
    <n v="0"/>
    <n v="0"/>
    <n v="1"/>
  </r>
  <r>
    <x v="7"/>
    <x v="1"/>
    <x v="1"/>
    <n v="9960"/>
    <s v="CPR NOT OTHERWISE SPECIFIED"/>
    <x v="2"/>
    <n v="2"/>
    <n v="1"/>
    <n v="420220"/>
    <n v="0"/>
    <n v="0"/>
    <n v="2"/>
  </r>
  <r>
    <x v="2"/>
    <x v="0"/>
    <x v="3"/>
    <n v="9960"/>
    <s v="CPR NOT OTHERWISE SPECIFIED"/>
    <x v="2"/>
    <n v="3"/>
    <n v="3"/>
    <n v="3606905"/>
    <n v="0"/>
    <n v="0"/>
    <n v="1"/>
  </r>
  <r>
    <x v="2"/>
    <x v="0"/>
    <x v="0"/>
    <n v="9960"/>
    <s v="CPR NOT OTHERWISE SPECIFIED"/>
    <x v="2"/>
    <n v="1"/>
    <n v="1"/>
    <n v="3717372"/>
    <n v="0"/>
    <n v="0"/>
    <n v="1"/>
  </r>
  <r>
    <x v="2"/>
    <x v="0"/>
    <x v="1"/>
    <n v="9960"/>
    <s v="CPR NOT OTHERWISE SPECIFIED"/>
    <x v="2"/>
    <n v="2"/>
    <n v="2"/>
    <n v="3778921"/>
    <n v="0"/>
    <n v="0"/>
    <n v="1"/>
  </r>
  <r>
    <x v="2"/>
    <x v="0"/>
    <x v="2"/>
    <n v="9960"/>
    <s v="CPR NOT OTHERWISE SPECIFIED"/>
    <x v="2"/>
    <n v="1"/>
    <n v="1"/>
    <n v="3809137"/>
    <n v="0"/>
    <n v="0"/>
    <n v="1"/>
  </r>
  <r>
    <x v="2"/>
    <x v="0"/>
    <x v="4"/>
    <n v="9960"/>
    <s v="CPR NOT OTHERWISE SPECIFIED"/>
    <x v="2"/>
    <n v="1"/>
    <n v="1"/>
    <n v="3903548"/>
    <n v="0"/>
    <n v="0"/>
    <n v="1"/>
  </r>
  <r>
    <x v="2"/>
    <x v="1"/>
    <x v="3"/>
    <n v="9960"/>
    <s v="CPR NOT OTHERWISE SPECIFIED"/>
    <x v="2"/>
    <n v="5"/>
    <n v="4"/>
    <n v="3454399"/>
    <n v="0"/>
    <n v="0"/>
    <n v="1.2"/>
  </r>
  <r>
    <x v="2"/>
    <x v="1"/>
    <x v="0"/>
    <n v="9960"/>
    <s v="CPR NOT OTHERWISE SPECIFIED"/>
    <x v="2"/>
    <n v="9"/>
    <n v="9"/>
    <n v="3573350"/>
    <n v="0"/>
    <n v="0"/>
    <n v="1"/>
  </r>
  <r>
    <x v="2"/>
    <x v="1"/>
    <x v="1"/>
    <n v="9960"/>
    <s v="CPR NOT OTHERWISE SPECIFIED"/>
    <x v="2"/>
    <n v="5"/>
    <n v="5"/>
    <n v="3635829"/>
    <n v="0"/>
    <n v="0"/>
    <n v="1"/>
  </r>
  <r>
    <x v="2"/>
    <x v="1"/>
    <x v="2"/>
    <n v="9960"/>
    <s v="CPR NOT OTHERWISE SPECIFIED"/>
    <x v="2"/>
    <n v="2"/>
    <n v="2"/>
    <n v="3692747"/>
    <n v="0"/>
    <n v="0"/>
    <n v="1"/>
  </r>
  <r>
    <x v="2"/>
    <x v="1"/>
    <x v="4"/>
    <n v="9960"/>
    <s v="CPR NOT OTHERWISE SPECIFIED"/>
    <x v="2"/>
    <n v="1"/>
    <n v="1"/>
    <n v="3754616"/>
    <n v="0"/>
    <n v="0"/>
    <n v="1"/>
  </r>
  <r>
    <x v="9"/>
    <x v="1"/>
    <x v="3"/>
    <n v="9960"/>
    <s v="CPR NOT OTHERWISE SPECIFIED"/>
    <x v="2"/>
    <n v="1"/>
    <n v="1"/>
    <n v="373601"/>
    <n v="0"/>
    <n v="0"/>
    <n v="1"/>
  </r>
  <r>
    <x v="3"/>
    <x v="0"/>
    <x v="3"/>
    <n v="9960"/>
    <s v="CPR NOT OTHERWISE SPECIFIED"/>
    <x v="2"/>
    <n v="11"/>
    <n v="10"/>
    <n v="3300998"/>
    <n v="0"/>
    <n v="0"/>
    <n v="1.1000000000000001"/>
  </r>
  <r>
    <x v="3"/>
    <x v="0"/>
    <x v="0"/>
    <n v="9960"/>
    <s v="CPR NOT OTHERWISE SPECIFIED"/>
    <x v="2"/>
    <n v="11"/>
    <n v="11"/>
    <n v="3470917"/>
    <n v="0"/>
    <n v="0"/>
    <n v="1"/>
  </r>
  <r>
    <x v="3"/>
    <x v="0"/>
    <x v="1"/>
    <n v="9960"/>
    <s v="CPR NOT OTHERWISE SPECIFIED"/>
    <x v="2"/>
    <n v="4"/>
    <n v="3"/>
    <n v="3628916"/>
    <n v="0"/>
    <n v="0"/>
    <n v="1.3"/>
  </r>
  <r>
    <x v="3"/>
    <x v="0"/>
    <x v="2"/>
    <n v="9960"/>
    <s v="CPR NOT OTHERWISE SPECIFIED"/>
    <x v="2"/>
    <n v="4"/>
    <n v="3"/>
    <n v="3749775"/>
    <n v="0"/>
    <n v="0"/>
    <n v="1.3"/>
  </r>
  <r>
    <x v="3"/>
    <x v="0"/>
    <x v="4"/>
    <n v="9960"/>
    <s v="CPR NOT OTHERWISE SPECIFIED"/>
    <x v="2"/>
    <n v="1"/>
    <n v="1"/>
    <n v="3936902"/>
    <n v="0"/>
    <n v="0"/>
    <n v="1"/>
  </r>
  <r>
    <x v="3"/>
    <x v="1"/>
    <x v="3"/>
    <n v="9960"/>
    <s v="CPR NOT OTHERWISE SPECIFIED"/>
    <x v="2"/>
    <n v="7"/>
    <n v="7"/>
    <n v="3071799"/>
    <n v="0"/>
    <n v="0"/>
    <n v="1"/>
  </r>
  <r>
    <x v="3"/>
    <x v="1"/>
    <x v="0"/>
    <n v="9960"/>
    <s v="CPR NOT OTHERWISE SPECIFIED"/>
    <x v="2"/>
    <n v="11"/>
    <n v="11"/>
    <n v="3235436"/>
    <n v="0"/>
    <n v="0"/>
    <n v="1"/>
  </r>
  <r>
    <x v="3"/>
    <x v="1"/>
    <x v="1"/>
    <n v="9960"/>
    <s v="CPR NOT OTHERWISE SPECIFIED"/>
    <x v="2"/>
    <n v="15"/>
    <n v="15"/>
    <n v="3384031"/>
    <n v="0"/>
    <n v="0"/>
    <n v="1"/>
  </r>
  <r>
    <x v="3"/>
    <x v="1"/>
    <x v="2"/>
    <n v="9960"/>
    <s v="CPR NOT OTHERWISE SPECIFIED"/>
    <x v="2"/>
    <n v="16"/>
    <n v="12"/>
    <n v="3508216"/>
    <n v="0"/>
    <n v="0"/>
    <n v="1.3"/>
  </r>
  <r>
    <x v="3"/>
    <x v="1"/>
    <x v="4"/>
    <n v="9960"/>
    <s v="CPR NOT OTHERWISE SPECIFIED"/>
    <x v="2"/>
    <n v="8"/>
    <n v="7"/>
    <n v="3671994"/>
    <n v="0"/>
    <n v="0"/>
    <n v="1.1000000000000001"/>
  </r>
  <r>
    <x v="9"/>
    <x v="0"/>
    <x v="3"/>
    <n v="9960"/>
    <s v="CPR NOT OTHERWISE SPECIFIED"/>
    <x v="2"/>
    <n v="1"/>
    <n v="1"/>
    <n v="648256"/>
    <n v="0"/>
    <n v="0"/>
    <n v="1"/>
  </r>
  <r>
    <x v="4"/>
    <x v="0"/>
    <x v="3"/>
    <n v="9960"/>
    <s v="CPR NOT OTHERWISE SPECIFIED"/>
    <x v="2"/>
    <n v="2"/>
    <n v="1"/>
    <n v="629152"/>
    <n v="0"/>
    <n v="0"/>
    <n v="2"/>
  </r>
  <r>
    <x v="4"/>
    <x v="0"/>
    <x v="0"/>
    <n v="9960"/>
    <s v="CPR NOT OTHERWISE SPECIFIED"/>
    <x v="2"/>
    <n v="1"/>
    <n v="1"/>
    <n v="657814"/>
    <n v="0"/>
    <n v="0"/>
    <n v="1"/>
  </r>
  <r>
    <x v="4"/>
    <x v="1"/>
    <x v="3"/>
    <n v="9960"/>
    <s v="CPR NOT OTHERWISE SPECIFIED"/>
    <x v="2"/>
    <n v="5"/>
    <n v="5"/>
    <n v="566529"/>
    <n v="0"/>
    <n v="0"/>
    <n v="1"/>
  </r>
  <r>
    <x v="4"/>
    <x v="1"/>
    <x v="0"/>
    <n v="9960"/>
    <s v="CPR NOT OTHERWISE SPECIFIED"/>
    <x v="2"/>
    <n v="1"/>
    <n v="1"/>
    <n v="596943"/>
    <n v="0"/>
    <n v="0"/>
    <n v="1"/>
  </r>
  <r>
    <x v="4"/>
    <x v="1"/>
    <x v="1"/>
    <n v="9960"/>
    <s v="CPR NOT OTHERWISE SPECIFIED"/>
    <x v="2"/>
    <n v="12"/>
    <n v="7"/>
    <n v="630964"/>
    <n v="0"/>
    <n v="0"/>
    <n v="1.7"/>
  </r>
  <r>
    <x v="4"/>
    <x v="1"/>
    <x v="2"/>
    <n v="9960"/>
    <s v="CPR NOT OTHERWISE SPECIFIED"/>
    <x v="2"/>
    <n v="32"/>
    <n v="17"/>
    <n v="672205"/>
    <n v="0"/>
    <n v="0"/>
    <n v="1.9"/>
  </r>
  <r>
    <x v="4"/>
    <x v="1"/>
    <x v="4"/>
    <n v="9960"/>
    <s v="CPR NOT OTHERWISE SPECIFIED"/>
    <x v="2"/>
    <n v="15"/>
    <n v="9"/>
    <n v="700063"/>
    <n v="0"/>
    <n v="0"/>
    <n v="1.7"/>
  </r>
  <r>
    <x v="5"/>
    <x v="0"/>
    <x v="3"/>
    <n v="9960"/>
    <s v="CPR NOT OTHERWISE SPECIFIED"/>
    <x v="2"/>
    <n v="4"/>
    <n v="4"/>
    <n v="673128"/>
    <n v="0"/>
    <n v="0"/>
    <n v="1"/>
  </r>
  <r>
    <x v="5"/>
    <x v="0"/>
    <x v="0"/>
    <n v="9960"/>
    <s v="CPR NOT OTHERWISE SPECIFIED"/>
    <x v="2"/>
    <n v="1"/>
    <n v="1"/>
    <n v="683319"/>
    <n v="0"/>
    <n v="0"/>
    <n v="1"/>
  </r>
  <r>
    <x v="5"/>
    <x v="0"/>
    <x v="1"/>
    <n v="9960"/>
    <s v="CPR NOT OTHERWISE SPECIFIED"/>
    <x v="2"/>
    <n v="3"/>
    <n v="2"/>
    <n v="689942"/>
    <n v="0"/>
    <n v="0"/>
    <n v="1.5"/>
  </r>
  <r>
    <x v="5"/>
    <x v="0"/>
    <x v="2"/>
    <n v="9960"/>
    <s v="CPR NOT OTHERWISE SPECIFIED"/>
    <x v="2"/>
    <n v="1"/>
    <n v="1"/>
    <n v="700673"/>
    <n v="0"/>
    <n v="0"/>
    <n v="1"/>
  </r>
  <r>
    <x v="5"/>
    <x v="0"/>
    <x v="4"/>
    <n v="9960"/>
    <s v="CPR NOT OTHERWISE SPECIFIED"/>
    <x v="2"/>
    <n v="4"/>
    <n v="3"/>
    <n v="715593"/>
    <n v="0"/>
    <n v="0"/>
    <n v="1.3"/>
  </r>
  <r>
    <x v="5"/>
    <x v="1"/>
    <x v="3"/>
    <n v="9960"/>
    <s v="CPR NOT OTHERWISE SPECIFIED"/>
    <x v="2"/>
    <n v="10"/>
    <n v="9"/>
    <n v="408535"/>
    <n v="0"/>
    <n v="0"/>
    <n v="1.1000000000000001"/>
  </r>
  <r>
    <x v="5"/>
    <x v="1"/>
    <x v="0"/>
    <n v="9960"/>
    <s v="CPR NOT OTHERWISE SPECIFIED"/>
    <x v="2"/>
    <n v="4"/>
    <n v="2"/>
    <n v="426867"/>
    <n v="0"/>
    <n v="0"/>
    <n v="2"/>
  </r>
  <r>
    <x v="5"/>
    <x v="1"/>
    <x v="1"/>
    <n v="9960"/>
    <s v="CPR NOT OTHERWISE SPECIFIED"/>
    <x v="2"/>
    <n v="34"/>
    <n v="21"/>
    <n v="441607"/>
    <n v="0"/>
    <n v="0.1"/>
    <n v="1.6"/>
  </r>
  <r>
    <x v="5"/>
    <x v="1"/>
    <x v="2"/>
    <n v="9960"/>
    <s v="CPR NOT OTHERWISE SPECIFIED"/>
    <x v="2"/>
    <n v="58"/>
    <n v="28"/>
    <n v="462700"/>
    <n v="0.1"/>
    <n v="0.1"/>
    <n v="2.1"/>
  </r>
  <r>
    <x v="5"/>
    <x v="1"/>
    <x v="4"/>
    <n v="9960"/>
    <s v="CPR NOT OTHERWISE SPECIFIED"/>
    <x v="2"/>
    <n v="59"/>
    <n v="26"/>
    <n v="481785"/>
    <n v="0.1"/>
    <n v="0.1"/>
    <n v="2.2999999999999998"/>
  </r>
  <r>
    <x v="3"/>
    <x v="1"/>
    <x v="0"/>
    <n v="9960"/>
    <s v="CPR NOT OTHERWISE SPECIFIED"/>
    <x v="2"/>
    <n v="1"/>
    <n v="1"/>
    <n v="79594"/>
    <n v="0"/>
    <n v="0"/>
    <n v="1"/>
  </r>
  <r>
    <x v="5"/>
    <x v="1"/>
    <x v="3"/>
    <n v="9960"/>
    <s v="CPR NOT OTHERWISE SPECIFIED"/>
    <x v="2"/>
    <n v="1"/>
    <n v="1"/>
    <n v="13439"/>
    <n v="0.1"/>
    <n v="0.1"/>
    <n v="1"/>
  </r>
  <r>
    <x v="5"/>
    <x v="1"/>
    <x v="0"/>
    <n v="9960"/>
    <s v="CPR NOT OTHERWISE SPECIFIED"/>
    <x v="2"/>
    <n v="1"/>
    <n v="1"/>
    <n v="13468"/>
    <n v="0.1"/>
    <n v="0.1"/>
    <n v="1"/>
  </r>
  <r>
    <x v="5"/>
    <x v="1"/>
    <x v="1"/>
    <n v="9960"/>
    <s v="CPR NOT OTHERWISE SPECIFIED"/>
    <x v="2"/>
    <n v="1"/>
    <n v="1"/>
    <n v="13386"/>
    <n v="0.1"/>
    <n v="0.1"/>
    <n v="1"/>
  </r>
  <r>
    <x v="5"/>
    <x v="1"/>
    <x v="4"/>
    <n v="9960"/>
    <s v="CPR NOT OTHERWISE SPECIFIED"/>
    <x v="2"/>
    <n v="1"/>
    <n v="1"/>
    <n v="13650"/>
    <n v="0.1"/>
    <n v="0.1"/>
    <n v="1"/>
  </r>
  <r>
    <x v="2"/>
    <x v="1"/>
    <x v="3"/>
    <n v="9960"/>
    <s v="CPR NOT OTHERWISE SPECIFIED"/>
    <x v="2"/>
    <n v="0"/>
    <n v="0"/>
    <n v="128971"/>
    <n v="0"/>
    <n v="0"/>
    <n v="1"/>
  </r>
  <r>
    <x v="3"/>
    <x v="0"/>
    <x v="3"/>
    <n v="9960"/>
    <s v="CPR NOT OTHERWISE SPECIFIED"/>
    <x v="2"/>
    <n v="0"/>
    <n v="0"/>
    <n v="107452"/>
    <n v="0"/>
    <n v="0"/>
    <n v="1"/>
  </r>
  <r>
    <x v="3"/>
    <x v="0"/>
    <x v="1"/>
    <n v="9960"/>
    <s v="CPR NOT OTHERWISE SPECIFIED"/>
    <x v="2"/>
    <n v="0"/>
    <n v="0"/>
    <n v="107733"/>
    <n v="0"/>
    <n v="0"/>
    <n v="1"/>
  </r>
  <r>
    <x v="3"/>
    <x v="1"/>
    <x v="0"/>
    <n v="9960"/>
    <s v="CPR NOT OTHERWISE SPECIFIED"/>
    <x v="2"/>
    <n v="0"/>
    <n v="0"/>
    <n v="99954"/>
    <n v="0"/>
    <n v="0"/>
    <n v="1"/>
  </r>
  <r>
    <x v="3"/>
    <x v="1"/>
    <x v="1"/>
    <n v="9960"/>
    <s v="CPR NOT OTHERWISE SPECIFIED"/>
    <x v="2"/>
    <n v="0"/>
    <n v="0"/>
    <n v="99502"/>
    <n v="0"/>
    <n v="0"/>
    <n v="1.3"/>
  </r>
  <r>
    <x v="3"/>
    <x v="1"/>
    <x v="2"/>
    <n v="9960"/>
    <s v="CPR NOT OTHERWISE SPECIFIED"/>
    <x v="2"/>
    <n v="0"/>
    <n v="0"/>
    <n v="98945"/>
    <n v="0"/>
    <n v="0"/>
    <n v="1"/>
  </r>
  <r>
    <x v="4"/>
    <x v="0"/>
    <x v="0"/>
    <n v="9960"/>
    <s v="CPR NOT OTHERWISE SPECIFIED"/>
    <x v="2"/>
    <n v="0"/>
    <n v="0"/>
    <n v="13378"/>
    <n v="0.1"/>
    <n v="0.1"/>
    <n v="1"/>
  </r>
  <r>
    <x v="4"/>
    <x v="1"/>
    <x v="2"/>
    <n v="9960"/>
    <s v="CPR NOT OTHERWISE SPECIFIED"/>
    <x v="2"/>
    <n v="0"/>
    <n v="0"/>
    <n v="10696"/>
    <n v="0.1"/>
    <n v="0.1"/>
    <n v="1"/>
  </r>
  <r>
    <x v="5"/>
    <x v="0"/>
    <x v="3"/>
    <n v="9960"/>
    <s v="CPR NOT OTHERWISE SPECIFIED"/>
    <x v="2"/>
    <n v="0"/>
    <n v="0"/>
    <n v="15899"/>
    <n v="0.1"/>
    <n v="0.1"/>
    <n v="1"/>
  </r>
  <r>
    <x v="5"/>
    <x v="1"/>
    <x v="1"/>
    <n v="9960"/>
    <s v="CPR NOT OTHERWISE SPECIFIED"/>
    <x v="2"/>
    <n v="0"/>
    <n v="0"/>
    <n v="9014"/>
    <n v="0.1"/>
    <n v="0.1"/>
    <n v="1"/>
  </r>
  <r>
    <x v="5"/>
    <x v="1"/>
    <x v="2"/>
    <n v="9960"/>
    <s v="CPR NOT OTHERWISE SPECIFIED"/>
    <x v="2"/>
    <n v="0"/>
    <n v="0"/>
    <n v="6421"/>
    <n v="0.3"/>
    <n v="0.3"/>
    <n v="1"/>
  </r>
  <r>
    <x v="0"/>
    <x v="1"/>
    <x v="1"/>
    <n v="9960"/>
    <s v="CPR NOT OTHERWISE SPECIFIED"/>
    <x v="2"/>
    <n v="1"/>
    <n v="1"/>
    <n v="19662"/>
    <n v="0.1"/>
    <n v="0.1"/>
    <n v="1"/>
  </r>
  <r>
    <x v="0"/>
    <x v="1"/>
    <x v="2"/>
    <n v="9960"/>
    <s v="CPR NOT OTHERWISE SPECIFIED"/>
    <x v="2"/>
    <n v="1"/>
    <n v="1"/>
    <n v="15397"/>
    <n v="0.1"/>
    <n v="0.1"/>
    <n v="1"/>
  </r>
  <r>
    <x v="6"/>
    <x v="0"/>
    <x v="0"/>
    <n v="9960"/>
    <s v="CPR NOT OTHERWISE SPECIFIED"/>
    <x v="2"/>
    <n v="1"/>
    <n v="1"/>
    <s v="&amp;nbsp;"/>
    <s v="&amp;nbsp;"/>
    <s v="&amp;nbsp;"/>
    <n v="1"/>
  </r>
  <r>
    <x v="1"/>
    <x v="1"/>
    <x v="4"/>
    <n v="9960"/>
    <s v="CPR NOT OTHERWISE SPECIFIED"/>
    <x v="2"/>
    <n v="1"/>
    <n v="1"/>
    <n v="37324"/>
    <n v="0"/>
    <n v="0"/>
    <n v="1"/>
  </r>
  <r>
    <x v="7"/>
    <x v="1"/>
    <x v="1"/>
    <n v="9960"/>
    <s v="CPR NOT OTHERWISE SPECIFIED"/>
    <x v="2"/>
    <n v="1"/>
    <n v="1"/>
    <n v="33168"/>
    <n v="0"/>
    <n v="0"/>
    <n v="1"/>
  </r>
  <r>
    <x v="7"/>
    <x v="1"/>
    <x v="2"/>
    <n v="9960"/>
    <s v="CPR NOT OTHERWISE SPECIFIED"/>
    <x v="2"/>
    <n v="2"/>
    <n v="1"/>
    <n v="27122"/>
    <n v="0"/>
    <n v="0.1"/>
    <n v="2"/>
  </r>
  <r>
    <x v="2"/>
    <x v="0"/>
    <x v="2"/>
    <n v="9960"/>
    <s v="CPR NOT OTHERWISE SPECIFIED"/>
    <x v="2"/>
    <n v="4"/>
    <n v="3"/>
    <n v="287011"/>
    <n v="0"/>
    <n v="0"/>
    <n v="1.3"/>
  </r>
  <r>
    <x v="2"/>
    <x v="1"/>
    <x v="0"/>
    <n v="9960"/>
    <s v="CPR NOT OTHERWISE SPECIFIED"/>
    <x v="2"/>
    <n v="2"/>
    <n v="2"/>
    <s v="&amp;nbsp;"/>
    <s v="&amp;nbsp;"/>
    <s v="&amp;nbsp;"/>
    <n v="1"/>
  </r>
  <r>
    <x v="2"/>
    <x v="1"/>
    <x v="1"/>
    <n v="9960"/>
    <s v="CPR NOT OTHERWISE SPECIFIED"/>
    <x v="2"/>
    <n v="3"/>
    <n v="3"/>
    <n v="327358"/>
    <n v="0"/>
    <n v="0"/>
    <n v="1"/>
  </r>
  <r>
    <x v="2"/>
    <x v="1"/>
    <x v="2"/>
    <n v="9960"/>
    <s v="CPR NOT OTHERWISE SPECIFIED"/>
    <x v="2"/>
    <n v="2"/>
    <n v="2"/>
    <n v="275118"/>
    <n v="0"/>
    <n v="0"/>
    <n v="1"/>
  </r>
  <r>
    <x v="3"/>
    <x v="0"/>
    <x v="0"/>
    <n v="9960"/>
    <s v="CPR NOT OTHERWISE SPECIFIED"/>
    <x v="2"/>
    <n v="2"/>
    <n v="2"/>
    <s v="&amp;nbsp;"/>
    <s v="&amp;nbsp;"/>
    <s v="&amp;nbsp;"/>
    <n v="1"/>
  </r>
  <r>
    <x v="3"/>
    <x v="0"/>
    <x v="2"/>
    <n v="9960"/>
    <s v="CPR NOT OTHERWISE SPECIFIED"/>
    <x v="2"/>
    <n v="3"/>
    <n v="3"/>
    <n v="331916"/>
    <n v="0"/>
    <n v="0"/>
    <n v="1"/>
  </r>
  <r>
    <x v="3"/>
    <x v="0"/>
    <x v="4"/>
    <n v="9960"/>
    <s v="CPR NOT OTHERWISE SPECIFIED"/>
    <x v="2"/>
    <n v="3"/>
    <n v="2"/>
    <n v="336006"/>
    <n v="0"/>
    <n v="0"/>
    <n v="1.5"/>
  </r>
  <r>
    <x v="3"/>
    <x v="1"/>
    <x v="0"/>
    <n v="9960"/>
    <s v="CPR NOT OTHERWISE SPECIFIED"/>
    <x v="2"/>
    <n v="7"/>
    <n v="7"/>
    <s v="&amp;nbsp;"/>
    <s v="&amp;nbsp;"/>
    <s v="&amp;nbsp;"/>
    <n v="1"/>
  </r>
  <r>
    <x v="3"/>
    <x v="1"/>
    <x v="1"/>
    <n v="9960"/>
    <s v="CPR NOT OTHERWISE SPECIFIED"/>
    <x v="2"/>
    <n v="9"/>
    <n v="7"/>
    <n v="338270"/>
    <n v="0"/>
    <n v="0"/>
    <n v="1.3"/>
  </r>
  <r>
    <x v="3"/>
    <x v="1"/>
    <x v="2"/>
    <n v="9960"/>
    <s v="CPR NOT OTHERWISE SPECIFIED"/>
    <x v="2"/>
    <n v="4"/>
    <n v="4"/>
    <n v="317489"/>
    <n v="0"/>
    <n v="0"/>
    <n v="1"/>
  </r>
  <r>
    <x v="3"/>
    <x v="1"/>
    <x v="4"/>
    <n v="9960"/>
    <s v="CPR NOT OTHERWISE SPECIFIED"/>
    <x v="2"/>
    <n v="2"/>
    <n v="2"/>
    <n v="313135"/>
    <n v="0"/>
    <n v="0"/>
    <n v="1"/>
  </r>
  <r>
    <x v="4"/>
    <x v="0"/>
    <x v="0"/>
    <n v="9960"/>
    <s v="CPR NOT OTHERWISE SPECIFIED"/>
    <x v="2"/>
    <n v="1"/>
    <n v="1"/>
    <s v="&amp;nbsp;"/>
    <s v="&amp;nbsp;"/>
    <s v="&amp;nbsp;"/>
    <n v="1"/>
  </r>
  <r>
    <x v="4"/>
    <x v="0"/>
    <x v="1"/>
    <n v="9960"/>
    <s v="CPR NOT OTHERWISE SPECIFIED"/>
    <x v="2"/>
    <n v="1"/>
    <n v="1"/>
    <n v="355080"/>
    <n v="0"/>
    <n v="0"/>
    <n v="1"/>
  </r>
  <r>
    <x v="4"/>
    <x v="0"/>
    <x v="2"/>
    <n v="9960"/>
    <s v="CPR NOT OTHERWISE SPECIFIED"/>
    <x v="2"/>
    <n v="2"/>
    <n v="2"/>
    <n v="390889"/>
    <n v="0"/>
    <n v="0"/>
    <n v="1"/>
  </r>
  <r>
    <x v="4"/>
    <x v="1"/>
    <x v="0"/>
    <n v="9960"/>
    <s v="CPR NOT OTHERWISE SPECIFIED"/>
    <x v="2"/>
    <n v="5"/>
    <n v="5"/>
    <s v="&amp;nbsp;"/>
    <s v="&amp;nbsp;"/>
    <s v="&amp;nbsp;"/>
    <n v="1"/>
  </r>
  <r>
    <x v="4"/>
    <x v="1"/>
    <x v="1"/>
    <n v="9960"/>
    <s v="CPR NOT OTHERWISE SPECIFIED"/>
    <x v="2"/>
    <n v="8"/>
    <n v="6"/>
    <n v="304141"/>
    <n v="0"/>
    <n v="0"/>
    <n v="1.3"/>
  </r>
  <r>
    <x v="4"/>
    <x v="1"/>
    <x v="2"/>
    <n v="9960"/>
    <s v="CPR NOT OTHERWISE SPECIFIED"/>
    <x v="2"/>
    <n v="4"/>
    <n v="3"/>
    <n v="331689"/>
    <n v="0"/>
    <n v="0"/>
    <n v="1.3"/>
  </r>
  <r>
    <x v="5"/>
    <x v="0"/>
    <x v="0"/>
    <n v="9960"/>
    <s v="CPR NOT OTHERWISE SPECIFIED"/>
    <x v="2"/>
    <n v="2"/>
    <n v="2"/>
    <s v="&amp;nbsp;"/>
    <s v="&amp;nbsp;"/>
    <s v="&amp;nbsp;"/>
    <n v="1"/>
  </r>
  <r>
    <x v="5"/>
    <x v="0"/>
    <x v="1"/>
    <n v="9960"/>
    <s v="CPR NOT OTHERWISE SPECIFIED"/>
    <x v="2"/>
    <n v="4"/>
    <n v="4"/>
    <n v="270032"/>
    <n v="0"/>
    <n v="0"/>
    <n v="1"/>
  </r>
  <r>
    <x v="5"/>
    <x v="0"/>
    <x v="4"/>
    <n v="9960"/>
    <s v="CPR NOT OTHERWISE SPECIFIED"/>
    <x v="2"/>
    <n v="1"/>
    <n v="1"/>
    <n v="331711"/>
    <n v="0"/>
    <n v="0"/>
    <n v="1"/>
  </r>
  <r>
    <x v="5"/>
    <x v="1"/>
    <x v="0"/>
    <n v="9960"/>
    <s v="CPR NOT OTHERWISE SPECIFIED"/>
    <x v="2"/>
    <n v="3"/>
    <n v="3"/>
    <s v="&amp;nbsp;"/>
    <s v="&amp;nbsp;"/>
    <s v="&amp;nbsp;"/>
    <n v="1"/>
  </r>
  <r>
    <x v="5"/>
    <x v="1"/>
    <x v="1"/>
    <n v="9960"/>
    <s v="CPR NOT OTHERWISE SPECIFIED"/>
    <x v="2"/>
    <n v="2"/>
    <n v="2"/>
    <n v="184194"/>
    <n v="0"/>
    <n v="0"/>
    <n v="1"/>
  </r>
  <r>
    <x v="5"/>
    <x v="1"/>
    <x v="2"/>
    <n v="9960"/>
    <s v="CPR NOT OTHERWISE SPECIFIED"/>
    <x v="2"/>
    <n v="6"/>
    <n v="5"/>
    <n v="203096"/>
    <n v="0"/>
    <n v="0"/>
    <n v="1.2"/>
  </r>
  <r>
    <x v="3"/>
    <x v="1"/>
    <x v="3"/>
    <n v="9960"/>
    <s v="CPR NOT OTHERWISE SPECIFIED"/>
    <x v="2"/>
    <n v="1"/>
    <n v="1"/>
    <n v="63303"/>
    <n v="0"/>
    <n v="0"/>
    <n v="1"/>
  </r>
  <r>
    <x v="5"/>
    <x v="1"/>
    <x v="2"/>
    <n v="9960"/>
    <s v="CPR NOT OTHERWISE SPECIFIED"/>
    <x v="2"/>
    <n v="1"/>
    <n v="1"/>
    <n v="10115"/>
    <n v="0.1"/>
    <n v="0.1"/>
    <n v="1"/>
  </r>
  <r>
    <x v="4"/>
    <x v="1"/>
    <x v="4"/>
    <n v="9960"/>
    <s v="CPR NOT OTHERWISE SPECIFIED"/>
    <x v="2"/>
    <n v="1"/>
    <n v="1"/>
    <n v="17389"/>
    <n v="0.1"/>
    <n v="0.1"/>
    <n v="1"/>
  </r>
  <r>
    <x v="3"/>
    <x v="1"/>
    <x v="3"/>
    <n v="9960"/>
    <s v="CPR NOT OTHERWISE SPECIFIED"/>
    <x v="2"/>
    <n v="1"/>
    <n v="1"/>
    <n v="68160"/>
    <n v="0"/>
    <n v="0"/>
    <n v="1"/>
  </r>
  <r>
    <x v="9"/>
    <x v="0"/>
    <x v="2"/>
    <n v="9960"/>
    <s v="CPR NOT OTHERWISE SPECIFIED"/>
    <x v="2"/>
    <n v="1"/>
    <n v="1"/>
    <n v="13883"/>
    <n v="0.1"/>
    <n v="0.1"/>
    <n v="1"/>
  </r>
  <r>
    <x v="2"/>
    <x v="1"/>
    <x v="3"/>
    <n v="9960"/>
    <s v="CPR NOT OTHERWISE SPECIFIED"/>
    <x v="2"/>
    <n v="1"/>
    <n v="1"/>
    <n v="69760"/>
    <n v="0"/>
    <n v="0"/>
    <n v="1"/>
  </r>
  <r>
    <x v="5"/>
    <x v="0"/>
    <x v="0"/>
    <n v="9960"/>
    <s v="CPR NOT OTHERWISE SPECIFIED"/>
    <x v="2"/>
    <n v="1"/>
    <n v="1"/>
    <n v="14408"/>
    <n v="0.1"/>
    <n v="0.1"/>
    <n v="1"/>
  </r>
  <r>
    <x v="7"/>
    <x v="1"/>
    <x v="0"/>
    <n v="9960"/>
    <s v="CPR NOT OTHERWISE SPECIFIED"/>
    <x v="2"/>
    <n v="1"/>
    <n v="1"/>
    <n v="8792"/>
    <n v="0.1"/>
    <n v="0.1"/>
    <n v="1"/>
  </r>
  <r>
    <x v="3"/>
    <x v="0"/>
    <x v="3"/>
    <n v="9960"/>
    <s v="CPR NOT OTHERWISE SPECIFIED"/>
    <x v="2"/>
    <n v="2"/>
    <n v="2"/>
    <n v="76426"/>
    <n v="0"/>
    <n v="0"/>
    <n v="1"/>
  </r>
  <r>
    <x v="3"/>
    <x v="0"/>
    <x v="2"/>
    <n v="9960"/>
    <s v="CPR NOT OTHERWISE SPECIFIED"/>
    <x v="2"/>
    <n v="1"/>
    <n v="1"/>
    <n v="76514"/>
    <n v="0"/>
    <n v="0"/>
    <n v="1"/>
  </r>
  <r>
    <x v="3"/>
    <x v="1"/>
    <x v="0"/>
    <n v="9960"/>
    <s v="CPR NOT OTHERWISE SPECIFIED"/>
    <x v="2"/>
    <n v="1"/>
    <n v="1"/>
    <n v="68458"/>
    <n v="0"/>
    <n v="0"/>
    <n v="1"/>
  </r>
  <r>
    <x v="2"/>
    <x v="0"/>
    <x v="1"/>
    <n v="9960"/>
    <s v="CPR NOT OTHERWISE SPECIFIED"/>
    <x v="2"/>
    <n v="1"/>
    <n v="1"/>
    <n v="32487"/>
    <n v="0"/>
    <n v="0"/>
    <n v="1"/>
  </r>
  <r>
    <x v="3"/>
    <x v="0"/>
    <x v="2"/>
    <n v="9960"/>
    <s v="CPR NOT OTHERWISE SPECIFIED"/>
    <x v="2"/>
    <n v="1"/>
    <n v="1"/>
    <n v="32679"/>
    <n v="0"/>
    <n v="0"/>
    <n v="1"/>
  </r>
  <r>
    <x v="3"/>
    <x v="1"/>
    <x v="0"/>
    <n v="9960"/>
    <s v="CPR NOT OTHERWISE SPECIFIED"/>
    <x v="2"/>
    <n v="1"/>
    <n v="1"/>
    <n v="31647"/>
    <n v="0"/>
    <n v="0"/>
    <n v="1"/>
  </r>
  <r>
    <x v="3"/>
    <x v="1"/>
    <x v="4"/>
    <n v="9960"/>
    <s v="CPR NOT OTHERWISE SPECIFIED"/>
    <x v="2"/>
    <n v="1"/>
    <n v="1"/>
    <n v="32556"/>
    <n v="0"/>
    <n v="0"/>
    <n v="1"/>
  </r>
  <r>
    <x v="2"/>
    <x v="0"/>
    <x v="0"/>
    <n v="9960"/>
    <s v="CPR NOT OTHERWISE SPECIFIED"/>
    <x v="2"/>
    <n v="8"/>
    <n v="5"/>
    <n v="525478"/>
    <n v="0"/>
    <n v="0"/>
    <n v="1.6"/>
  </r>
  <r>
    <x v="2"/>
    <x v="0"/>
    <x v="1"/>
    <n v="9960"/>
    <s v="CPR NOT OTHERWISE SPECIFIED"/>
    <x v="2"/>
    <n v="3"/>
    <n v="2"/>
    <n v="528866"/>
    <n v="0"/>
    <n v="0"/>
    <n v="1.5"/>
  </r>
  <r>
    <x v="3"/>
    <x v="0"/>
    <x v="4"/>
    <n v="9960"/>
    <s v="CPR NOT OTHERWISE SPECIFIED"/>
    <x v="2"/>
    <n v="5"/>
    <n v="3"/>
    <n v="485848"/>
    <n v="0"/>
    <n v="0"/>
    <n v="1.7"/>
  </r>
  <r>
    <x v="3"/>
    <x v="1"/>
    <x v="3"/>
    <n v="9960"/>
    <s v="CPR NOT OTHERWISE SPECIFIED"/>
    <x v="2"/>
    <n v="107"/>
    <n v="84"/>
    <n v="406678"/>
    <n v="0.2"/>
    <n v="0.3"/>
    <n v="1.3"/>
  </r>
  <r>
    <x v="5"/>
    <x v="1"/>
    <x v="2"/>
    <n v="9960"/>
    <s v="CPR NOT OTHERWISE SPECIFIED"/>
    <x v="2"/>
    <n v="25"/>
    <n v="20"/>
    <n v="64433"/>
    <n v="0.3"/>
    <n v="0.4"/>
    <n v="1.3"/>
  </r>
  <r>
    <x v="6"/>
    <x v="1"/>
    <x v="0"/>
    <n v="9960"/>
    <s v="CPR NOT OTHERWISE SPECIFIED"/>
    <x v="2"/>
    <n v="3"/>
    <n v="1"/>
    <n v="132966"/>
    <n v="0"/>
    <n v="0"/>
    <n v="3"/>
  </r>
  <r>
    <x v="6"/>
    <x v="1"/>
    <x v="1"/>
    <n v="9960"/>
    <s v="CPR NOT OTHERWISE SPECIFIED"/>
    <x v="2"/>
    <n v="1"/>
    <n v="1"/>
    <n v="131758"/>
    <n v="0"/>
    <n v="0"/>
    <n v="1"/>
  </r>
  <r>
    <x v="7"/>
    <x v="1"/>
    <x v="0"/>
    <n v="9960"/>
    <s v="CPR NOT OTHERWISE SPECIFIED"/>
    <x v="2"/>
    <n v="1"/>
    <n v="1"/>
    <n v="58616"/>
    <n v="0"/>
    <n v="0"/>
    <n v="1"/>
  </r>
  <r>
    <x v="2"/>
    <x v="0"/>
    <x v="2"/>
    <n v="9960"/>
    <s v="CPR NOT OTHERWISE SPECIFIED"/>
    <x v="2"/>
    <n v="5"/>
    <n v="4"/>
    <n v="528916"/>
    <n v="0"/>
    <n v="0"/>
    <n v="1.3"/>
  </r>
  <r>
    <x v="4"/>
    <x v="0"/>
    <x v="2"/>
    <n v="9960"/>
    <s v="CPR NOT OTHERWISE SPECIFIED"/>
    <x v="2"/>
    <n v="17"/>
    <n v="8"/>
    <n v="116261"/>
    <n v="0.1"/>
    <n v="0.1"/>
    <n v="2.1"/>
  </r>
  <r>
    <x v="4"/>
    <x v="1"/>
    <x v="4"/>
    <n v="9960"/>
    <s v="CPR NOT OTHERWISE SPECIFIED"/>
    <x v="2"/>
    <n v="26"/>
    <n v="19"/>
    <n v="108890"/>
    <n v="0.2"/>
    <n v="0.2"/>
    <n v="1.4"/>
  </r>
  <r>
    <x v="0"/>
    <x v="0"/>
    <x v="1"/>
    <n v="9960"/>
    <s v="CPR NOT OTHERWISE SPECIFIED"/>
    <x v="2"/>
    <n v="1"/>
    <n v="1"/>
    <n v="37337"/>
    <n v="0"/>
    <n v="0"/>
    <n v="1"/>
  </r>
  <r>
    <x v="7"/>
    <x v="1"/>
    <x v="3"/>
    <n v="9960"/>
    <s v="CPR NOT OTHERWISE SPECIFIED"/>
    <x v="2"/>
    <n v="3"/>
    <n v="3"/>
    <n v="54807"/>
    <n v="0.1"/>
    <n v="0.1"/>
    <n v="1"/>
  </r>
  <r>
    <x v="2"/>
    <x v="0"/>
    <x v="4"/>
    <n v="9960"/>
    <s v="CPR NOT OTHERWISE SPECIFIED"/>
    <x v="2"/>
    <n v="1"/>
    <n v="1"/>
    <n v="522613"/>
    <n v="0"/>
    <n v="0"/>
    <n v="1"/>
  </r>
  <r>
    <x v="2"/>
    <x v="1"/>
    <x v="3"/>
    <n v="9960"/>
    <s v="CPR NOT OTHERWISE SPECIFIED"/>
    <x v="2"/>
    <n v="27"/>
    <n v="21"/>
    <n v="476043"/>
    <n v="0"/>
    <n v="0.1"/>
    <n v="1.3"/>
  </r>
  <r>
    <x v="2"/>
    <x v="1"/>
    <x v="2"/>
    <n v="9960"/>
    <s v="CPR NOT OTHERWISE SPECIFIED"/>
    <x v="2"/>
    <n v="11"/>
    <n v="7"/>
    <n v="486722"/>
    <n v="0"/>
    <n v="0"/>
    <n v="1.6"/>
  </r>
  <r>
    <x v="9"/>
    <x v="1"/>
    <x v="3"/>
    <n v="9960"/>
    <s v="CPR NOT OTHERWISE SPECIFIED"/>
    <x v="2"/>
    <n v="2"/>
    <n v="1"/>
    <n v="109016"/>
    <n v="0"/>
    <n v="0"/>
    <n v="2"/>
  </r>
  <r>
    <x v="5"/>
    <x v="0"/>
    <x v="2"/>
    <n v="9960"/>
    <s v="CPR NOT OTHERWISE SPECIFIED"/>
    <x v="2"/>
    <n v="24"/>
    <n v="14"/>
    <n v="84910"/>
    <n v="0.2"/>
    <n v="0.3"/>
    <n v="1.7"/>
  </r>
  <r>
    <x v="5"/>
    <x v="1"/>
    <x v="1"/>
    <n v="9960"/>
    <s v="CPR NOT OTHERWISE SPECIFIED"/>
    <x v="2"/>
    <n v="25"/>
    <n v="20"/>
    <n v="62446"/>
    <n v="0.3"/>
    <n v="0.4"/>
    <n v="1.3"/>
  </r>
  <r>
    <x v="5"/>
    <x v="1"/>
    <x v="4"/>
    <n v="9960"/>
    <s v="CPR NOT OTHERWISE SPECIFIED"/>
    <x v="2"/>
    <n v="9"/>
    <n v="9"/>
    <n v="68025"/>
    <n v="0.1"/>
    <n v="0.1"/>
    <n v="1"/>
  </r>
  <r>
    <x v="2"/>
    <x v="0"/>
    <x v="3"/>
    <n v="9960"/>
    <s v="CPR NOT OTHERWISE SPECIFIED"/>
    <x v="2"/>
    <n v="16"/>
    <n v="14"/>
    <n v="509674"/>
    <n v="0"/>
    <n v="0"/>
    <n v="1.1000000000000001"/>
  </r>
  <r>
    <x v="2"/>
    <x v="1"/>
    <x v="0"/>
    <n v="9960"/>
    <s v="CPR NOT OTHERWISE SPECIFIED"/>
    <x v="2"/>
    <n v="20"/>
    <n v="14"/>
    <n v="492606"/>
    <n v="0"/>
    <n v="0"/>
    <n v="1.4"/>
  </r>
  <r>
    <x v="2"/>
    <x v="1"/>
    <x v="1"/>
    <n v="9960"/>
    <s v="CPR NOT OTHERWISE SPECIFIED"/>
    <x v="2"/>
    <n v="7"/>
    <n v="7"/>
    <n v="493027"/>
    <n v="0"/>
    <n v="0"/>
    <n v="1"/>
  </r>
  <r>
    <x v="9"/>
    <x v="0"/>
    <x v="0"/>
    <n v="9960"/>
    <s v="CPR NOT OTHERWISE SPECIFIED"/>
    <x v="2"/>
    <n v="1"/>
    <n v="1"/>
    <n v="108772"/>
    <n v="0"/>
    <n v="0"/>
    <n v="1"/>
  </r>
  <r>
    <x v="9"/>
    <x v="0"/>
    <x v="1"/>
    <n v="9960"/>
    <s v="CPR NOT OTHERWISE SPECIFIED"/>
    <x v="2"/>
    <n v="1"/>
    <n v="1"/>
    <n v="107277"/>
    <n v="0"/>
    <n v="0"/>
    <n v="1"/>
  </r>
  <r>
    <x v="5"/>
    <x v="0"/>
    <x v="0"/>
    <n v="9960"/>
    <s v="CPR NOT OTHERWISE SPECIFIED"/>
    <x v="2"/>
    <n v="40"/>
    <n v="31"/>
    <n v="82201"/>
    <n v="0.4"/>
    <n v="0.5"/>
    <n v="1.3"/>
  </r>
  <r>
    <x v="5"/>
    <x v="0"/>
    <x v="1"/>
    <n v="9960"/>
    <s v="CPR NOT OTHERWISE SPECIFIED"/>
    <x v="2"/>
    <n v="23"/>
    <n v="19"/>
    <n v="82732"/>
    <n v="0.2"/>
    <n v="0.3"/>
    <n v="1.2"/>
  </r>
  <r>
    <x v="5"/>
    <x v="0"/>
    <x v="4"/>
    <n v="9960"/>
    <s v="CPR NOT OTHERWISE SPECIFIED"/>
    <x v="2"/>
    <n v="30"/>
    <n v="21"/>
    <n v="89104"/>
    <n v="0.2"/>
    <n v="0.3"/>
    <n v="1.4"/>
  </r>
  <r>
    <x v="0"/>
    <x v="0"/>
    <x v="3"/>
    <n v="9960"/>
    <s v="CPR NOT OTHERWISE SPECIFIED"/>
    <x v="2"/>
    <n v="2"/>
    <n v="2"/>
    <n v="33617"/>
    <n v="0.1"/>
    <n v="0.1"/>
    <n v="1"/>
  </r>
  <r>
    <x v="0"/>
    <x v="1"/>
    <x v="0"/>
    <n v="9960"/>
    <s v="CPR NOT OTHERWISE SPECIFIED"/>
    <x v="2"/>
    <n v="12"/>
    <n v="7"/>
    <n v="38092"/>
    <n v="0.2"/>
    <n v="0.3"/>
    <n v="1.7"/>
  </r>
  <r>
    <x v="0"/>
    <x v="1"/>
    <x v="1"/>
    <n v="9960"/>
    <s v="CPR NOT OTHERWISE SPECIFIED"/>
    <x v="2"/>
    <n v="4"/>
    <n v="3"/>
    <n v="38882"/>
    <n v="0.1"/>
    <n v="0.1"/>
    <n v="1.3"/>
  </r>
  <r>
    <x v="1"/>
    <x v="0"/>
    <x v="1"/>
    <n v="9960"/>
    <s v="CPR NOT OTHERWISE SPECIFIED"/>
    <x v="2"/>
    <n v="2"/>
    <n v="1"/>
    <n v="112893"/>
    <n v="0"/>
    <n v="0"/>
    <n v="2"/>
  </r>
  <r>
    <x v="1"/>
    <x v="1"/>
    <x v="3"/>
    <n v="9960"/>
    <s v="CPR NOT OTHERWISE SPECIFIED"/>
    <x v="2"/>
    <n v="2"/>
    <n v="2"/>
    <n v="108884"/>
    <n v="0"/>
    <n v="0"/>
    <n v="1"/>
  </r>
  <r>
    <x v="8"/>
    <x v="1"/>
    <x v="3"/>
    <n v="9960"/>
    <s v="CPR NOT OTHERWISE SPECIFIED"/>
    <x v="2"/>
    <n v="5"/>
    <n v="2"/>
    <n v="57052"/>
    <n v="0"/>
    <n v="0.1"/>
    <n v="2.5"/>
  </r>
  <r>
    <x v="2"/>
    <x v="1"/>
    <x v="4"/>
    <n v="9960"/>
    <s v="CPR NOT OTHERWISE SPECIFIED"/>
    <x v="2"/>
    <n v="6"/>
    <n v="6"/>
    <n v="472781"/>
    <n v="0"/>
    <n v="0"/>
    <n v="1"/>
  </r>
  <r>
    <x v="3"/>
    <x v="1"/>
    <x v="2"/>
    <n v="9960"/>
    <s v="CPR NOT OTHERWISE SPECIFIED"/>
    <x v="2"/>
    <n v="25"/>
    <n v="20"/>
    <n v="439256"/>
    <n v="0"/>
    <n v="0.1"/>
    <n v="1.3"/>
  </r>
  <r>
    <x v="9"/>
    <x v="1"/>
    <x v="0"/>
    <n v="9960"/>
    <s v="CPR NOT OTHERWISE SPECIFIED"/>
    <x v="2"/>
    <n v="1"/>
    <n v="1"/>
    <n v="113775"/>
    <n v="0"/>
    <n v="0"/>
    <n v="1"/>
  </r>
  <r>
    <x v="9"/>
    <x v="1"/>
    <x v="4"/>
    <n v="9960"/>
    <s v="CPR NOT OTHERWISE SPECIFIED"/>
    <x v="2"/>
    <n v="3"/>
    <n v="2"/>
    <n v="112083"/>
    <n v="0"/>
    <n v="0"/>
    <n v="1.5"/>
  </r>
  <r>
    <x v="5"/>
    <x v="1"/>
    <x v="3"/>
    <n v="9960"/>
    <s v="CPR NOT OTHERWISE SPECIFIED"/>
    <x v="2"/>
    <n v="102"/>
    <n v="79"/>
    <n v="59124"/>
    <n v="1.3"/>
    <n v="1.7"/>
    <n v="1.3"/>
  </r>
  <r>
    <x v="0"/>
    <x v="0"/>
    <x v="0"/>
    <n v="9960"/>
    <s v="CPR NOT OTHERWISE SPECIFIED"/>
    <x v="2"/>
    <n v="3"/>
    <n v="2"/>
    <n v="36478"/>
    <n v="0.1"/>
    <n v="0.1"/>
    <n v="1.5"/>
  </r>
  <r>
    <x v="6"/>
    <x v="0"/>
    <x v="3"/>
    <n v="9960"/>
    <s v="CPR NOT OTHERWISE SPECIFIED"/>
    <x v="2"/>
    <n v="6"/>
    <n v="4"/>
    <n v="123653"/>
    <n v="0"/>
    <n v="0"/>
    <n v="1.5"/>
  </r>
  <r>
    <x v="7"/>
    <x v="1"/>
    <x v="2"/>
    <n v="9960"/>
    <s v="CPR NOT OTHERWISE SPECIFIED"/>
    <x v="2"/>
    <n v="1"/>
    <n v="1"/>
    <n v="59843"/>
    <n v="0"/>
    <n v="0"/>
    <n v="1"/>
  </r>
  <r>
    <x v="8"/>
    <x v="0"/>
    <x v="0"/>
    <n v="9960"/>
    <s v="CPR NOT OTHERWISE SPECIFIED"/>
    <x v="2"/>
    <n v="2"/>
    <n v="2"/>
    <n v="57097"/>
    <n v="0"/>
    <n v="0"/>
    <n v="1"/>
  </r>
  <r>
    <x v="3"/>
    <x v="0"/>
    <x v="3"/>
    <n v="9960"/>
    <s v="CPR NOT OTHERWISE SPECIFIED"/>
    <x v="2"/>
    <n v="48"/>
    <n v="37"/>
    <n v="444401"/>
    <n v="0.1"/>
    <n v="0.1"/>
    <n v="1.3"/>
  </r>
  <r>
    <x v="3"/>
    <x v="0"/>
    <x v="2"/>
    <n v="9960"/>
    <s v="CPR NOT OTHERWISE SPECIFIED"/>
    <x v="2"/>
    <n v="8"/>
    <n v="6"/>
    <n v="479057"/>
    <n v="0"/>
    <n v="0"/>
    <n v="1.3"/>
  </r>
  <r>
    <x v="3"/>
    <x v="1"/>
    <x v="0"/>
    <n v="9960"/>
    <s v="CPR NOT OTHERWISE SPECIFIED"/>
    <x v="2"/>
    <n v="63"/>
    <n v="49"/>
    <n v="424714"/>
    <n v="0.1"/>
    <n v="0.1"/>
    <n v="1.3"/>
  </r>
  <r>
    <x v="3"/>
    <x v="1"/>
    <x v="1"/>
    <n v="9960"/>
    <s v="CPR NOT OTHERWISE SPECIFIED"/>
    <x v="2"/>
    <n v="56"/>
    <n v="40"/>
    <n v="434085"/>
    <n v="0.1"/>
    <n v="0.1"/>
    <n v="1.4"/>
  </r>
  <r>
    <x v="4"/>
    <x v="0"/>
    <x v="0"/>
    <n v="9960"/>
    <s v="CPR NOT OTHERWISE SPECIFIED"/>
    <x v="2"/>
    <n v="28"/>
    <n v="21"/>
    <n v="112339"/>
    <n v="0.2"/>
    <n v="0.2"/>
    <n v="1.3"/>
  </r>
  <r>
    <x v="4"/>
    <x v="0"/>
    <x v="1"/>
    <n v="9960"/>
    <s v="CPR NOT OTHERWISE SPECIFIED"/>
    <x v="2"/>
    <n v="12"/>
    <n v="10"/>
    <n v="111782"/>
    <n v="0.1"/>
    <n v="0.1"/>
    <n v="1.2"/>
  </r>
  <r>
    <x v="4"/>
    <x v="0"/>
    <x v="4"/>
    <n v="9960"/>
    <s v="CPR NOT OTHERWISE SPECIFIED"/>
    <x v="2"/>
    <n v="6"/>
    <n v="4"/>
    <n v="123062"/>
    <n v="0"/>
    <n v="0"/>
    <n v="1.5"/>
  </r>
  <r>
    <x v="0"/>
    <x v="1"/>
    <x v="3"/>
    <n v="9960"/>
    <s v="CPR NOT OTHERWISE SPECIFIED"/>
    <x v="2"/>
    <n v="7"/>
    <n v="5"/>
    <n v="35660"/>
    <n v="0.1"/>
    <n v="0.2"/>
    <n v="1.4"/>
  </r>
  <r>
    <x v="6"/>
    <x v="1"/>
    <x v="3"/>
    <n v="9960"/>
    <s v="CPR NOT OTHERWISE SPECIFIED"/>
    <x v="2"/>
    <n v="3"/>
    <n v="1"/>
    <n v="128400"/>
    <n v="0"/>
    <n v="0"/>
    <n v="3"/>
  </r>
  <r>
    <x v="1"/>
    <x v="1"/>
    <x v="0"/>
    <n v="9960"/>
    <s v="CPR NOT OTHERWISE SPECIFIED"/>
    <x v="2"/>
    <n v="4"/>
    <n v="2"/>
    <n v="115681"/>
    <n v="0"/>
    <n v="0"/>
    <n v="2"/>
  </r>
  <r>
    <x v="1"/>
    <x v="1"/>
    <x v="1"/>
    <n v="9960"/>
    <s v="CPR NOT OTHERWISE SPECIFIED"/>
    <x v="2"/>
    <n v="1"/>
    <n v="1"/>
    <n v="116587"/>
    <n v="0"/>
    <n v="0"/>
    <n v="1"/>
  </r>
  <r>
    <x v="7"/>
    <x v="0"/>
    <x v="0"/>
    <n v="9960"/>
    <s v="CPR NOT OTHERWISE SPECIFIED"/>
    <x v="2"/>
    <n v="1"/>
    <n v="1"/>
    <n v="60960"/>
    <n v="0"/>
    <n v="0"/>
    <n v="1"/>
  </r>
  <r>
    <x v="8"/>
    <x v="0"/>
    <x v="3"/>
    <n v="9960"/>
    <s v="CPR NOT OTHERWISE SPECIFIED"/>
    <x v="2"/>
    <n v="1"/>
    <n v="1"/>
    <n v="53968"/>
    <n v="0"/>
    <n v="0"/>
    <n v="1"/>
  </r>
  <r>
    <x v="8"/>
    <x v="1"/>
    <x v="1"/>
    <n v="9960"/>
    <s v="CPR NOT OTHERWISE SPECIFIED"/>
    <x v="2"/>
    <n v="3"/>
    <n v="2"/>
    <n v="61058"/>
    <n v="0"/>
    <n v="0"/>
    <n v="1.5"/>
  </r>
  <r>
    <x v="3"/>
    <x v="0"/>
    <x v="0"/>
    <n v="9960"/>
    <s v="CPR NOT OTHERWISE SPECIFIED"/>
    <x v="2"/>
    <n v="36"/>
    <n v="31"/>
    <n v="462693"/>
    <n v="0.1"/>
    <n v="0.1"/>
    <n v="1.2"/>
  </r>
  <r>
    <x v="3"/>
    <x v="0"/>
    <x v="1"/>
    <n v="9960"/>
    <s v="CPR NOT OTHERWISE SPECIFIED"/>
    <x v="2"/>
    <n v="9"/>
    <n v="7"/>
    <n v="472324"/>
    <n v="0"/>
    <n v="0"/>
    <n v="1.3"/>
  </r>
  <r>
    <x v="3"/>
    <x v="1"/>
    <x v="4"/>
    <n v="9960"/>
    <s v="CPR NOT OTHERWISE SPECIFIED"/>
    <x v="2"/>
    <n v="18"/>
    <n v="18"/>
    <n v="442966"/>
    <n v="0"/>
    <n v="0"/>
    <n v="1"/>
  </r>
  <r>
    <x v="4"/>
    <x v="1"/>
    <x v="3"/>
    <n v="9960"/>
    <s v="CPR NOT OTHERWISE SPECIFIED"/>
    <x v="2"/>
    <n v="72"/>
    <n v="50"/>
    <n v="99196"/>
    <n v="0.5"/>
    <n v="0.7"/>
    <n v="1.4"/>
  </r>
  <r>
    <x v="4"/>
    <x v="1"/>
    <x v="2"/>
    <n v="9960"/>
    <s v="CPR NOT OTHERWISE SPECIFIED"/>
    <x v="2"/>
    <n v="23"/>
    <n v="17"/>
    <n v="103501"/>
    <n v="0.2"/>
    <n v="0.2"/>
    <n v="1.4"/>
  </r>
  <r>
    <x v="4"/>
    <x v="0"/>
    <x v="3"/>
    <n v="9960"/>
    <s v="CPR NOT OTHERWISE SPECIFIED"/>
    <x v="2"/>
    <n v="37"/>
    <n v="27"/>
    <n v="110163"/>
    <n v="0.2"/>
    <n v="0.3"/>
    <n v="1.4"/>
  </r>
  <r>
    <x v="4"/>
    <x v="1"/>
    <x v="0"/>
    <n v="9960"/>
    <s v="CPR NOT OTHERWISE SPECIFIED"/>
    <x v="2"/>
    <n v="48"/>
    <n v="38"/>
    <n v="100588"/>
    <n v="0.4"/>
    <n v="0.5"/>
    <n v="1.3"/>
  </r>
  <r>
    <x v="4"/>
    <x v="1"/>
    <x v="1"/>
    <n v="9960"/>
    <s v="CPR NOT OTHERWISE SPECIFIED"/>
    <x v="2"/>
    <n v="35"/>
    <n v="26"/>
    <n v="99623"/>
    <n v="0.3"/>
    <n v="0.4"/>
    <n v="1.3"/>
  </r>
  <r>
    <x v="5"/>
    <x v="0"/>
    <x v="3"/>
    <n v="9960"/>
    <s v="CPR NOT OTHERWISE SPECIFIED"/>
    <x v="2"/>
    <n v="74"/>
    <n v="58"/>
    <n v="79176"/>
    <n v="0.7"/>
    <n v="0.9"/>
    <n v="1.3"/>
  </r>
  <r>
    <x v="5"/>
    <x v="1"/>
    <x v="0"/>
    <n v="9960"/>
    <s v="CPR NOT OTHERWISE SPECIFIED"/>
    <x v="2"/>
    <n v="53"/>
    <n v="41"/>
    <n v="61808"/>
    <n v="0.7"/>
    <n v="0.9"/>
    <n v="1.3"/>
  </r>
  <r>
    <x v="0"/>
    <x v="1"/>
    <x v="0"/>
    <n v="9960"/>
    <s v="CPR NOT OTHERWISE SPECIFIED"/>
    <x v="2"/>
    <n v="1"/>
    <n v="1"/>
    <n v="2013"/>
    <n v="0.5"/>
    <n v="0.5"/>
    <n v="1"/>
  </r>
  <r>
    <x v="6"/>
    <x v="0"/>
    <x v="4"/>
    <n v="9960"/>
    <s v="CPR NOT OTHERWISE SPECIFIED"/>
    <x v="2"/>
    <n v="1"/>
    <n v="1"/>
    <n v="18618"/>
    <n v="0.1"/>
    <n v="0.1"/>
    <n v="1"/>
  </r>
  <r>
    <x v="2"/>
    <x v="1"/>
    <x v="1"/>
    <n v="9960"/>
    <s v="CPR NOT OTHERWISE SPECIFIED"/>
    <x v="2"/>
    <n v="1"/>
    <n v="1"/>
    <n v="82231"/>
    <n v="0"/>
    <n v="0"/>
    <n v="1"/>
  </r>
  <r>
    <x v="2"/>
    <x v="1"/>
    <x v="2"/>
    <n v="9960"/>
    <s v="CPR NOT OTHERWISE SPECIFIED"/>
    <x v="2"/>
    <n v="1"/>
    <n v="1"/>
    <n v="137560"/>
    <n v="0"/>
    <n v="0"/>
    <n v="1"/>
  </r>
  <r>
    <x v="3"/>
    <x v="1"/>
    <x v="4"/>
    <n v="9960"/>
    <s v="CPR NOT OTHERWISE SPECIFIED"/>
    <x v="2"/>
    <n v="1"/>
    <n v="1"/>
    <n v="89616"/>
    <n v="0"/>
    <n v="0"/>
    <n v="1"/>
  </r>
  <r>
    <x v="4"/>
    <x v="0"/>
    <x v="4"/>
    <n v="9960"/>
    <s v="CPR NOT OTHERWISE SPECIFIED"/>
    <x v="2"/>
    <n v="1"/>
    <n v="1"/>
    <n v="11804"/>
    <n v="0.1"/>
    <n v="0.1"/>
    <n v="1"/>
  </r>
  <r>
    <x v="5"/>
    <x v="0"/>
    <x v="1"/>
    <n v="9960"/>
    <s v="CPR NOT OTHERWISE SPECIFIED"/>
    <x v="2"/>
    <n v="1"/>
    <n v="1"/>
    <n v="13713"/>
    <n v="0.1"/>
    <n v="0.1"/>
    <n v="1"/>
  </r>
  <r>
    <x v="5"/>
    <x v="0"/>
    <x v="4"/>
    <n v="9960"/>
    <s v="CPR NOT OTHERWISE SPECIFIED"/>
    <x v="2"/>
    <n v="2"/>
    <n v="2"/>
    <n v="10950"/>
    <n v="0.2"/>
    <n v="0.2"/>
    <n v="1"/>
  </r>
  <r>
    <x v="5"/>
    <x v="1"/>
    <x v="4"/>
    <n v="9960"/>
    <s v="CPR NOT OTHERWISE SPECIFIED"/>
    <x v="2"/>
    <n v="5"/>
    <n v="4"/>
    <n v="7163"/>
    <n v="0.6"/>
    <n v="0.7"/>
    <n v="1.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Data" updatedVersion="5" showMemberPropertyTips="0" enableDrill="0" rowGrandTotals="0" colGrandTotals="0" itemPrintTitles="1" createdVersion="1" indent="0" compact="0" compactData="0" gridDropZones="1">
  <location ref="A6:E106" firstHeaderRow="1" firstDataRow="2" firstDataCol="3" rowPageCount="1" colPageCount="1"/>
  <pivotFields count="15">
    <pivotField axis="axisRow" compact="0" outline="0" subtotalTop="0" showAll="0" includeNewItemsInFilter="1" defaultSubtotal="0">
      <items count="10">
        <item x="0"/>
        <item x="8"/>
        <item x="9"/>
        <item x="6"/>
        <item x="1"/>
        <item x="7"/>
        <item x="2"/>
        <item x="3"/>
        <item x="4"/>
        <item x="5"/>
      </items>
    </pivotField>
    <pivotField axis="axisRow" compact="0" outline="0" subtotalTop="0" showAll="0" includeNewItemsInFilter="1">
      <items count="3">
        <item x="0"/>
        <item x="1"/>
        <item t="default"/>
      </items>
    </pivotField>
    <pivotField axis="axisRow" compact="0" outline="0" subtotalTop="0" showAll="0" includeNewItemsInFilter="1" defaultSubtotal="0">
      <items count="5">
        <item x="3"/>
        <item x="0"/>
        <item x="1"/>
        <item x="2"/>
        <item x="4"/>
      </items>
    </pivotField>
    <pivotField compact="0" outline="0" subtotalTop="0" showAll="0" includeNewItemsInFilter="1" defaultSubtotal="0"/>
    <pivotField compact="0" outline="0" subtotalTop="0" showAll="0" includeNewItemsInFilter="1" defaultSubtotal="0"/>
    <pivotField axis="axisPage" compact="0" outline="0" subtotalTop="0" showAll="0" includeNewItemsInFilter="1">
      <items count="7">
        <item m="1" x="5"/>
        <item m="1" x="3"/>
        <item m="1" x="4"/>
        <item x="0"/>
        <item x="1"/>
        <item x="2"/>
        <item t="default"/>
      </items>
    </pivotField>
    <pivotField dataField="1" compact="0" outline="0" subtotalTop="0" showAll="0" includeNewItemsInFilter="1"/>
    <pivotField dataField="1" compact="0" outline="0" subtotalTop="0" showAll="0" includeNewItemsInFilter="1"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3">
    <field x="2"/>
    <field x="0"/>
    <field x="1"/>
  </rowFields>
  <rowItems count="99">
    <i>
      <x/>
      <x/>
      <x/>
    </i>
    <i r="2">
      <x v="1"/>
    </i>
    <i r="1">
      <x v="1"/>
      <x/>
    </i>
    <i r="2">
      <x v="1"/>
    </i>
    <i r="1">
      <x v="2"/>
      <x/>
    </i>
    <i r="2">
      <x v="1"/>
    </i>
    <i r="1">
      <x v="3"/>
      <x/>
    </i>
    <i r="2">
      <x v="1"/>
    </i>
    <i r="1">
      <x v="4"/>
      <x/>
    </i>
    <i r="2">
      <x v="1"/>
    </i>
    <i r="1">
      <x v="5"/>
      <x/>
    </i>
    <i r="2">
      <x v="1"/>
    </i>
    <i r="1">
      <x v="6"/>
      <x/>
    </i>
    <i r="2">
      <x v="1"/>
    </i>
    <i r="1">
      <x v="7"/>
      <x/>
    </i>
    <i r="2">
      <x v="1"/>
    </i>
    <i r="1">
      <x v="8"/>
      <x/>
    </i>
    <i r="2">
      <x v="1"/>
    </i>
    <i r="1">
      <x v="9"/>
      <x/>
    </i>
    <i r="2">
      <x v="1"/>
    </i>
    <i>
      <x v="1"/>
      <x/>
      <x/>
    </i>
    <i r="2">
      <x v="1"/>
    </i>
    <i r="1">
      <x v="1"/>
      <x/>
    </i>
    <i r="2">
      <x v="1"/>
    </i>
    <i r="1">
      <x v="2"/>
      <x/>
    </i>
    <i r="2">
      <x v="1"/>
    </i>
    <i r="1">
      <x v="3"/>
      <x/>
    </i>
    <i r="2">
      <x v="1"/>
    </i>
    <i r="1">
      <x v="4"/>
      <x/>
    </i>
    <i r="2">
      <x v="1"/>
    </i>
    <i r="1">
      <x v="5"/>
      <x/>
    </i>
    <i r="2">
      <x v="1"/>
    </i>
    <i r="1">
      <x v="6"/>
      <x/>
    </i>
    <i r="2">
      <x v="1"/>
    </i>
    <i r="1">
      <x v="7"/>
      <x/>
    </i>
    <i r="2">
      <x v="1"/>
    </i>
    <i r="1">
      <x v="8"/>
      <x/>
    </i>
    <i r="2">
      <x v="1"/>
    </i>
    <i r="1">
      <x v="9"/>
      <x/>
    </i>
    <i r="2">
      <x v="1"/>
    </i>
    <i>
      <x v="2"/>
      <x/>
      <x/>
    </i>
    <i r="2">
      <x v="1"/>
    </i>
    <i r="1">
      <x v="1"/>
      <x/>
    </i>
    <i r="2">
      <x v="1"/>
    </i>
    <i r="1">
      <x v="2"/>
      <x/>
    </i>
    <i r="2">
      <x v="1"/>
    </i>
    <i r="1">
      <x v="3"/>
      <x/>
    </i>
    <i r="2">
      <x v="1"/>
    </i>
    <i r="1">
      <x v="4"/>
      <x/>
    </i>
    <i r="2">
      <x v="1"/>
    </i>
    <i r="1">
      <x v="5"/>
      <x/>
    </i>
    <i r="2">
      <x v="1"/>
    </i>
    <i r="1">
      <x v="6"/>
      <x/>
    </i>
    <i r="2">
      <x v="1"/>
    </i>
    <i r="1">
      <x v="7"/>
      <x/>
    </i>
    <i r="2">
      <x v="1"/>
    </i>
    <i r="1">
      <x v="8"/>
      <x/>
    </i>
    <i r="2">
      <x v="1"/>
    </i>
    <i r="1">
      <x v="9"/>
      <x/>
    </i>
    <i r="2">
      <x v="1"/>
    </i>
    <i>
      <x v="3"/>
      <x/>
      <x/>
    </i>
    <i r="2">
      <x v="1"/>
    </i>
    <i r="1">
      <x v="1"/>
      <x/>
    </i>
    <i r="2">
      <x v="1"/>
    </i>
    <i r="1">
      <x v="2"/>
      <x/>
    </i>
    <i r="2">
      <x v="1"/>
    </i>
    <i r="1">
      <x v="3"/>
      <x/>
    </i>
    <i r="2">
      <x v="1"/>
    </i>
    <i r="1">
      <x v="4"/>
      <x/>
    </i>
    <i r="2">
      <x v="1"/>
    </i>
    <i r="1">
      <x v="5"/>
      <x/>
    </i>
    <i r="2">
      <x v="1"/>
    </i>
    <i r="1">
      <x v="6"/>
      <x/>
    </i>
    <i r="2">
      <x v="1"/>
    </i>
    <i r="1">
      <x v="7"/>
      <x/>
    </i>
    <i r="2">
      <x v="1"/>
    </i>
    <i r="1">
      <x v="8"/>
      <x/>
    </i>
    <i r="2">
      <x v="1"/>
    </i>
    <i r="1">
      <x v="9"/>
      <x/>
    </i>
    <i r="2">
      <x v="1"/>
    </i>
    <i>
      <x v="4"/>
      <x/>
      <x/>
    </i>
    <i r="2">
      <x v="1"/>
    </i>
    <i r="1">
      <x v="1"/>
      <x/>
    </i>
    <i r="2">
      <x v="1"/>
    </i>
    <i r="1">
      <x v="2"/>
      <x v="1"/>
    </i>
    <i r="1">
      <x v="3"/>
      <x/>
    </i>
    <i r="2">
      <x v="1"/>
    </i>
    <i r="1">
      <x v="4"/>
      <x/>
    </i>
    <i r="2">
      <x v="1"/>
    </i>
    <i r="1">
      <x v="5"/>
      <x/>
    </i>
    <i r="2">
      <x v="1"/>
    </i>
    <i r="1">
      <x v="6"/>
      <x/>
    </i>
    <i r="2">
      <x v="1"/>
    </i>
    <i r="1">
      <x v="7"/>
      <x/>
    </i>
    <i r="2">
      <x v="1"/>
    </i>
    <i r="1">
      <x v="8"/>
      <x/>
    </i>
    <i r="2">
      <x v="1"/>
    </i>
    <i r="1">
      <x v="9"/>
      <x/>
    </i>
    <i r="2">
      <x v="1"/>
    </i>
  </rowItems>
  <colFields count="1">
    <field x="-2"/>
  </colFields>
  <colItems count="2">
    <i>
      <x/>
    </i>
    <i i="1">
      <x v="1"/>
    </i>
  </colItems>
  <pageFields count="1">
    <pageField fld="5" item="3" hier="0"/>
  </pageFields>
  <dataFields count="2">
    <dataField name="Sum of Patients" fld="7" baseField="0" baseItem="0" numFmtId="3"/>
    <dataField name="Sum of Events" fld="6" baseField="0" baseItem="0" numFmtId="3"/>
  </dataFields>
  <formats count="18">
    <format dxfId="48">
      <pivotArea field="5" type="button" dataOnly="0" labelOnly="1" outline="0" axis="axisPage" fieldPosition="0"/>
    </format>
    <format dxfId="47">
      <pivotArea dataOnly="0" labelOnly="1" outline="0" fieldPosition="0">
        <references count="1">
          <reference field="5" count="1">
            <x v="0"/>
          </reference>
        </references>
      </pivotArea>
    </format>
    <format dxfId="46">
      <pivotArea outline="0" fieldPosition="0">
        <references count="1">
          <reference field="4294967294" count="1">
            <x v="0"/>
          </reference>
        </references>
      </pivotArea>
    </format>
    <format dxfId="45">
      <pivotArea outline="0" fieldPosition="0">
        <references count="1">
          <reference field="4294967294" count="1">
            <x v="1"/>
          </reference>
        </references>
      </pivotArea>
    </format>
    <format dxfId="44">
      <pivotArea type="topRight" dataOnly="0" labelOnly="1" outline="0" offset="B1" fieldPosition="0"/>
    </format>
    <format dxfId="43">
      <pivotArea type="topRight" dataOnly="0" labelOnly="1" outline="0" fieldPosition="0"/>
    </format>
    <format dxfId="42">
      <pivotArea type="all" dataOnly="0" outline="0" fieldPosition="0"/>
    </format>
    <format dxfId="41">
      <pivotArea field="5" type="button" dataOnly="0" labelOnly="1" outline="0" axis="axisPage" fieldPosition="0"/>
    </format>
    <format dxfId="40">
      <pivotArea dataOnly="0" labelOnly="1" outline="0" fieldPosition="0">
        <references count="1">
          <reference field="5" count="1">
            <x v="0"/>
          </reference>
        </references>
      </pivotArea>
    </format>
    <format dxfId="39">
      <pivotArea field="-2" type="button" dataOnly="0" labelOnly="1" outline="0" axis="axisCol" fieldPosition="0"/>
    </format>
    <format dxfId="38">
      <pivotArea type="topRight" dataOnly="0" labelOnly="1" outline="0" fieldPosition="0"/>
    </format>
    <format dxfId="37">
      <pivotArea field="5" type="button" dataOnly="0" labelOnly="1" outline="0" axis="axisPage" fieldPosition="0"/>
    </format>
    <format dxfId="36">
      <pivotArea dataOnly="0" labelOnly="1" outline="0" fieldPosition="0">
        <references count="1">
          <reference field="5" count="1">
            <x v="3"/>
          </reference>
        </references>
      </pivotArea>
    </format>
    <format dxfId="35">
      <pivotArea type="origin" dataOnly="0" labelOnly="1" outline="0" fieldPosition="0"/>
    </format>
    <format dxfId="34">
      <pivotArea field="-2" type="button" dataOnly="0" labelOnly="1" outline="0" axis="axisCol" fieldPosition="0"/>
    </format>
    <format dxfId="33">
      <pivotArea type="topRight" dataOnly="0" labelOnly="1" outline="0" fieldPosition="0"/>
    </format>
    <format>
      <pivotArea field="-2" type="button" dataOnly="0" labelOnly="1" outline="0" axis="axisCol" fieldPosition="0"/>
    </format>
    <format>
      <pivotArea type="topRight" dataOnly="0" labelOnly="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PivotTable1" cacheId="1" dataOnRows="1" applyNumberFormats="0" applyBorderFormats="0" applyFontFormats="0" applyPatternFormats="0" applyAlignmentFormats="0" applyWidthHeightFormats="1" dataCaption="Data" updatedVersion="5" showMemberPropertyTips="0" enableDrill="0" rowGrandTotals="0" colGrandTotals="0" itemPrintTitles="1" createdVersion="1" indent="0" compact="0" compactData="0" gridDropZones="1" chartFormat="1">
  <location ref="A6:G27" firstHeaderRow="1" firstDataRow="2" firstDataCol="2" rowPageCount="1" colPageCount="1"/>
  <pivotFields count="15">
    <pivotField axis="axisRow" compact="0" outline="0" subtotalTop="0" showAll="0" includeNewItemsInFilter="1" defaultSubtotal="0">
      <items count="11">
        <item x="0"/>
        <item x="8"/>
        <item x="9"/>
        <item x="6"/>
        <item x="1"/>
        <item x="7"/>
        <item x="2"/>
        <item x="3"/>
        <item x="4"/>
        <item x="5"/>
        <item m="1" x="10"/>
      </items>
    </pivotField>
    <pivotField axis="axisRow" compact="0" outline="0" subtotalTop="0" showAll="0" includeNewItemsInFilter="1">
      <items count="4">
        <item x="0"/>
        <item x="1"/>
        <item m="1" x="2"/>
        <item t="default"/>
      </items>
    </pivotField>
    <pivotField axis="axisCol" compact="0" outline="0" subtotalTop="0" showAll="0" includeNewItemsInFilter="1">
      <items count="6">
        <item x="3"/>
        <item x="0"/>
        <item x="1"/>
        <item x="2"/>
        <item x="4"/>
        <item t="default"/>
      </items>
    </pivotField>
    <pivotField compact="0" outline="0" subtotalTop="0" showAll="0" includeNewItemsInFilter="1" defaultSubtotal="0"/>
    <pivotField compact="0" outline="0" subtotalTop="0" showAll="0" includeNewItemsInFilter="1" defaultSubtotal="0"/>
    <pivotField axis="axisPage" compact="0" outline="0" subtotalTop="0" showAll="0" includeNewItemsInFilter="1">
      <items count="8">
        <item m="1" x="6"/>
        <item m="1" x="4"/>
        <item m="1" x="5"/>
        <item m="1" x="3"/>
        <item x="0"/>
        <item x="1"/>
        <item x="2"/>
        <item t="default"/>
      </items>
    </pivotField>
    <pivotField compact="0" outline="0" subtotalTop="0" showAll="0" includeNewItemsInFilter="1"/>
    <pivotField dataField="1" compact="0" outline="0" subtotalTop="0" showAll="0" includeNewItemsInFilter="1"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2">
    <field x="0"/>
    <field x="1"/>
  </rowFields>
  <rowItems count="20">
    <i>
      <x/>
      <x/>
    </i>
    <i r="1">
      <x v="1"/>
    </i>
    <i>
      <x v="1"/>
      <x/>
    </i>
    <i r="1">
      <x v="1"/>
    </i>
    <i>
      <x v="2"/>
      <x/>
    </i>
    <i r="1">
      <x v="1"/>
    </i>
    <i>
      <x v="3"/>
      <x/>
    </i>
    <i r="1">
      <x v="1"/>
    </i>
    <i>
      <x v="4"/>
      <x/>
    </i>
    <i r="1">
      <x v="1"/>
    </i>
    <i>
      <x v="5"/>
      <x/>
    </i>
    <i r="1">
      <x v="1"/>
    </i>
    <i>
      <x v="6"/>
      <x/>
    </i>
    <i r="1">
      <x v="1"/>
    </i>
    <i>
      <x v="7"/>
      <x/>
    </i>
    <i r="1">
      <x v="1"/>
    </i>
    <i>
      <x v="8"/>
      <x/>
    </i>
    <i r="1">
      <x v="1"/>
    </i>
    <i>
      <x v="9"/>
      <x/>
    </i>
    <i r="1">
      <x v="1"/>
    </i>
  </rowItems>
  <colFields count="1">
    <field x="2"/>
  </colFields>
  <colItems count="5">
    <i>
      <x/>
    </i>
    <i>
      <x v="1"/>
    </i>
    <i>
      <x v="2"/>
    </i>
    <i>
      <x v="3"/>
    </i>
    <i>
      <x v="4"/>
    </i>
  </colItems>
  <pageFields count="1">
    <pageField fld="5" item="4" hier="0"/>
  </pageFields>
  <dataFields count="1">
    <dataField name="Sum of Patients" fld="7" baseField="0" baseItem="0" numFmtId="3"/>
  </dataFields>
  <formats count="8">
    <format dxfId="32">
      <pivotArea type="all" dataOnly="0" outline="0" fieldPosition="0"/>
    </format>
    <format dxfId="31">
      <pivotArea type="all" dataOnly="0" outline="0" fieldPosition="0"/>
    </format>
    <format dxfId="30">
      <pivotArea field="5" type="button" dataOnly="0" labelOnly="1" outline="0" axis="axisPage" fieldPosition="0"/>
    </format>
    <format dxfId="29">
      <pivotArea dataOnly="0" labelOnly="1" outline="0" fieldPosition="0">
        <references count="1">
          <reference field="5" count="1">
            <x v="4"/>
          </reference>
        </references>
      </pivotArea>
    </format>
    <format dxfId="28">
      <pivotArea field="5" type="button" dataOnly="0" labelOnly="1" outline="0" axis="axisPage" fieldPosition="0"/>
    </format>
    <format dxfId="27">
      <pivotArea dataOnly="0" labelOnly="1" outline="0" fieldPosition="0">
        <references count="1">
          <reference field="5" count="1">
            <x v="4"/>
          </reference>
        </references>
      </pivotArea>
    </format>
    <format dxfId="26">
      <pivotArea outline="0" fieldPosition="0"/>
    </format>
    <format dxfId="25">
      <pivotArea dataOnly="0" labelOnly="1" outline="0" fieldPosition="0">
        <references count="1">
          <reference field="2" count="0"/>
        </references>
      </pivotArea>
    </format>
  </formats>
  <chartFormats count="5">
    <chartFormat chart="0" format="0" series="1">
      <pivotArea type="data" outline="0" fieldPosition="0">
        <references count="2">
          <reference field="4294967294" count="1" selected="0">
            <x v="0"/>
          </reference>
          <reference field="2" count="1" selected="0">
            <x v="0"/>
          </reference>
        </references>
      </pivotArea>
    </chartFormat>
    <chartFormat chart="0" format="1" series="1">
      <pivotArea type="data" outline="0" fieldPosition="0">
        <references count="2">
          <reference field="4294967294" count="1" selected="0">
            <x v="0"/>
          </reference>
          <reference field="2" count="1" selected="0">
            <x v="1"/>
          </reference>
        </references>
      </pivotArea>
    </chartFormat>
    <chartFormat chart="0" format="2" series="1">
      <pivotArea type="data" outline="0" fieldPosition="0">
        <references count="2">
          <reference field="4294967294" count="1" selected="0">
            <x v="0"/>
          </reference>
          <reference field="2" count="1" selected="0">
            <x v="2"/>
          </reference>
        </references>
      </pivotArea>
    </chartFormat>
    <chartFormat chart="0" format="3" series="1">
      <pivotArea type="data" outline="0" fieldPosition="0">
        <references count="2">
          <reference field="4294967294" count="1" selected="0">
            <x v="0"/>
          </reference>
          <reference field="2" count="1" selected="0">
            <x v="3"/>
          </reference>
        </references>
      </pivotArea>
    </chartFormat>
    <chartFormat chart="0" format="4" series="1">
      <pivotArea type="data" outline="0" fieldPosition="0">
        <references count="2">
          <reference field="4294967294" count="1" selected="0">
            <x v="0"/>
          </reference>
          <reference field="2" count="1" selected="0">
            <x v="4"/>
          </reference>
        </references>
      </pivotArea>
    </chartFormat>
  </chart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PivotTable1" cacheId="2" dataOnRows="1"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chartFormat="1">
  <location ref="A6:G27" firstHeaderRow="1" firstDataRow="2" firstDataCol="2" rowPageCount="1" colPageCount="1"/>
  <pivotFields count="15">
    <pivotField axis="axisRow" compact="0" outline="0" subtotalTop="0" showAll="0" includeNewItemsInFilter="1" defaultSubtotal="0">
      <items count="11">
        <item x="0"/>
        <item x="8"/>
        <item x="9"/>
        <item x="6"/>
        <item x="1"/>
        <item x="7"/>
        <item x="2"/>
        <item x="3"/>
        <item x="4"/>
        <item x="5"/>
        <item m="1" x="10"/>
      </items>
    </pivotField>
    <pivotField axis="axisRow" compact="0" outline="0" subtotalTop="0" showAll="0" includeNewItemsInFilter="1">
      <items count="4">
        <item x="0"/>
        <item x="1"/>
        <item m="1" x="2"/>
        <item t="default"/>
      </items>
    </pivotField>
    <pivotField axis="axisCol" compact="0" outline="0" subtotalTop="0" showAll="0" includeNewItemsInFilter="1">
      <items count="6">
        <item x="3"/>
        <item x="0"/>
        <item x="1"/>
        <item x="2"/>
        <item x="4"/>
        <item t="default"/>
      </items>
    </pivotField>
    <pivotField compact="0" outline="0" subtotalTop="0" showAll="0" includeNewItemsInFilter="1" defaultSubtotal="0"/>
    <pivotField compact="0" outline="0" subtotalTop="0" showAll="0" includeNewItemsInFilter="1" defaultSubtotal="0"/>
    <pivotField axis="axisPage" compact="0" outline="0" subtotalTop="0" showAll="0" includeNewItemsInFilter="1">
      <items count="8">
        <item m="1" x="6"/>
        <item m="1" x="4"/>
        <item m="1" x="5"/>
        <item m="1" x="3"/>
        <item x="0"/>
        <item x="1"/>
        <item x="2"/>
        <item t="default"/>
      </items>
    </pivotField>
    <pivotField compact="0" outline="0" subtotalTop="0" showAll="0" includeNewItemsInFilter="1"/>
    <pivotField compact="0" outline="0" subtotalTop="0" showAll="0" includeNewItemsInFilter="1"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2">
    <field x="0"/>
    <field x="1"/>
  </rowFields>
  <rowItems count="20">
    <i>
      <x/>
      <x/>
    </i>
    <i r="1">
      <x v="1"/>
    </i>
    <i>
      <x v="1"/>
      <x/>
    </i>
    <i r="1">
      <x v="1"/>
    </i>
    <i>
      <x v="2"/>
      <x/>
    </i>
    <i r="1">
      <x v="1"/>
    </i>
    <i>
      <x v="3"/>
      <x/>
    </i>
    <i r="1">
      <x v="1"/>
    </i>
    <i>
      <x v="4"/>
      <x/>
    </i>
    <i r="1">
      <x v="1"/>
    </i>
    <i>
      <x v="5"/>
      <x/>
    </i>
    <i r="1">
      <x v="1"/>
    </i>
    <i>
      <x v="6"/>
      <x/>
    </i>
    <i r="1">
      <x v="1"/>
    </i>
    <i>
      <x v="7"/>
      <x/>
    </i>
    <i r="1">
      <x v="1"/>
    </i>
    <i>
      <x v="8"/>
      <x/>
    </i>
    <i r="1">
      <x v="1"/>
    </i>
    <i>
      <x v="9"/>
      <x/>
    </i>
    <i r="1">
      <x v="1"/>
    </i>
  </rowItems>
  <colFields count="1">
    <field x="2"/>
  </colFields>
  <colItems count="5">
    <i>
      <x/>
    </i>
    <i>
      <x v="1"/>
    </i>
    <i>
      <x v="2"/>
    </i>
    <i>
      <x v="3"/>
    </i>
    <i>
      <x v="4"/>
    </i>
  </colItems>
  <pageFields count="1">
    <pageField fld="5" item="5" hier="0"/>
  </pageFields>
  <dataFields count="1">
    <dataField name="Prevalence Rate (Patients per 1,000 Enrollees)" fld="12" baseField="0" baseItem="0" numFmtId="164"/>
  </dataFields>
  <formats count="18">
    <format dxfId="24">
      <pivotArea dataOnly="0" labelOnly="1" outline="0" fieldPosition="0">
        <references count="1">
          <reference field="5" count="1">
            <x v="2"/>
          </reference>
        </references>
      </pivotArea>
    </format>
    <format dxfId="23">
      <pivotArea outline="0" fieldPosition="0"/>
    </format>
    <format dxfId="22">
      <pivotArea field="5" type="button" dataOnly="0" labelOnly="1" outline="0" axis="axisPage" fieldPosition="0"/>
    </format>
    <format dxfId="21">
      <pivotArea field="2" type="button" dataOnly="0" labelOnly="1" outline="0" axis="axisCol" fieldPosition="0"/>
    </format>
    <format dxfId="20">
      <pivotArea type="topRight" dataOnly="0" labelOnly="1" outline="0" fieldPosition="0"/>
    </format>
    <format dxfId="19">
      <pivotArea type="all" dataOnly="0" outline="0" fieldPosition="0"/>
    </format>
    <format dxfId="18">
      <pivotArea type="all" dataOnly="0" outline="0" fieldPosition="0"/>
    </format>
    <format dxfId="17">
      <pivotArea type="all" dataOnly="0" outline="0" fieldPosition="0"/>
    </format>
    <format dxfId="16">
      <pivotArea field="5" type="button" dataOnly="0" labelOnly="1" outline="0" axis="axisPage" fieldPosition="0"/>
    </format>
    <format dxfId="15">
      <pivotArea dataOnly="0" labelOnly="1" outline="0" fieldPosition="0">
        <references count="1">
          <reference field="5" count="1">
            <x v="4"/>
          </reference>
        </references>
      </pivotArea>
    </format>
    <format dxfId="14">
      <pivotArea type="origin" dataOnly="0" labelOnly="1" outline="0" fieldPosition="0"/>
    </format>
    <format dxfId="13">
      <pivotArea field="0" type="button" dataOnly="0" labelOnly="1" outline="0" axis="axisRow" fieldPosition="0"/>
    </format>
    <format dxfId="12">
      <pivotArea field="1" type="button" dataOnly="0" labelOnly="1" outline="0" axis="axisRow" fieldPosition="1"/>
    </format>
    <format dxfId="11">
      <pivotArea field="2" type="button" dataOnly="0" labelOnly="1" outline="0" axis="axisCol" fieldPosition="0"/>
    </format>
    <format dxfId="10">
      <pivotArea type="topRight" dataOnly="0" labelOnly="1" outline="0" fieldPosition="0"/>
    </format>
    <format dxfId="9">
      <pivotArea dataOnly="0" labelOnly="1" outline="0" fieldPosition="0">
        <references count="1">
          <reference field="2" count="0"/>
        </references>
      </pivotArea>
    </format>
    <format dxfId="8">
      <pivotArea outline="0" fieldPosition="0"/>
    </format>
    <format dxfId="7">
      <pivotArea dataOnly="0" labelOnly="1" outline="0" fieldPosition="0">
        <references count="1">
          <reference field="2" count="0"/>
        </references>
      </pivotArea>
    </format>
  </formats>
  <chartFormats count="5">
    <chartFormat chart="0" format="0" series="1">
      <pivotArea type="data" outline="0" fieldPosition="0">
        <references count="2">
          <reference field="4294967294" count="1" selected="0">
            <x v="0"/>
          </reference>
          <reference field="2" count="1" selected="0">
            <x v="0"/>
          </reference>
        </references>
      </pivotArea>
    </chartFormat>
    <chartFormat chart="0" format="1" series="1">
      <pivotArea type="data" outline="0" fieldPosition="0">
        <references count="2">
          <reference field="4294967294" count="1" selected="0">
            <x v="0"/>
          </reference>
          <reference field="2" count="1" selected="0">
            <x v="1"/>
          </reference>
        </references>
      </pivotArea>
    </chartFormat>
    <chartFormat chart="0" format="2" series="1">
      <pivotArea type="data" outline="0" fieldPosition="0">
        <references count="2">
          <reference field="4294967294" count="1" selected="0">
            <x v="0"/>
          </reference>
          <reference field="2" count="1" selected="0">
            <x v="2"/>
          </reference>
        </references>
      </pivotArea>
    </chartFormat>
    <chartFormat chart="0" format="3" series="1">
      <pivotArea type="data" outline="0" fieldPosition="0">
        <references count="2">
          <reference field="4294967294" count="1" selected="0">
            <x v="0"/>
          </reference>
          <reference field="2" count="1" selected="0">
            <x v="3"/>
          </reference>
        </references>
      </pivotArea>
    </chartFormat>
    <chartFormat chart="0" format="4" series="1">
      <pivotArea type="data" outline="0" fieldPosition="0">
        <references count="2">
          <reference field="4294967294" count="1" selected="0">
            <x v="0"/>
          </reference>
          <reference field="2" count="1" selected="0">
            <x v="4"/>
          </reference>
        </references>
      </pivotArea>
    </chartFormat>
  </chart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PivotTable1" cacheId="3" dataOnRows="1"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chartFormat="1">
  <location ref="A6:G27" firstHeaderRow="1" firstDataRow="2" firstDataCol="2" rowPageCount="1" colPageCount="1"/>
  <pivotFields count="15">
    <pivotField axis="axisRow" compact="0" outline="0" subtotalTop="0" showAll="0" includeNewItemsInFilter="1" defaultSubtotal="0">
      <items count="11">
        <item x="0"/>
        <item x="8"/>
        <item x="9"/>
        <item x="6"/>
        <item x="1"/>
        <item x="7"/>
        <item x="2"/>
        <item x="3"/>
        <item x="4"/>
        <item x="5"/>
        <item m="1" x="10"/>
      </items>
    </pivotField>
    <pivotField axis="axisRow" compact="0" outline="0" subtotalTop="0" showAll="0" includeNewItemsInFilter="1">
      <items count="4">
        <item x="0"/>
        <item x="1"/>
        <item m="1" x="2"/>
        <item t="default"/>
      </items>
    </pivotField>
    <pivotField axis="axisCol" compact="0" outline="0" subtotalTop="0" showAll="0" includeNewItemsInFilter="1">
      <items count="6">
        <item x="3"/>
        <item x="0"/>
        <item x="1"/>
        <item x="2"/>
        <item x="4"/>
        <item t="default"/>
      </items>
    </pivotField>
    <pivotField compact="0" outline="0" subtotalTop="0" showAll="0" includeNewItemsInFilter="1" defaultSubtotal="0"/>
    <pivotField compact="0" outline="0" subtotalTop="0" showAll="0" includeNewItemsInFilter="1" defaultSubtotal="0"/>
    <pivotField axis="axisPage" compact="0" outline="0" subtotalTop="0" showAll="0" includeNewItemsInFilter="1">
      <items count="8">
        <item m="1" x="6"/>
        <item m="1" x="4"/>
        <item m="1" x="5"/>
        <item m="1" x="3"/>
        <item x="0"/>
        <item x="1"/>
        <item x="2"/>
        <item t="default"/>
      </items>
    </pivotField>
    <pivotField compact="0" outline="0" subtotalTop="0" showAll="0" includeNewItemsInFilter="1"/>
    <pivotField compact="0" outline="0" subtotalTop="0" showAll="0" includeNewItemsInFilter="1"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s>
  <rowFields count="2">
    <field x="0"/>
    <field x="1"/>
  </rowFields>
  <rowItems count="20">
    <i>
      <x/>
      <x/>
    </i>
    <i r="1">
      <x v="1"/>
    </i>
    <i>
      <x v="1"/>
      <x/>
    </i>
    <i r="1">
      <x v="1"/>
    </i>
    <i>
      <x v="2"/>
      <x/>
    </i>
    <i r="1">
      <x v="1"/>
    </i>
    <i>
      <x v="3"/>
      <x/>
    </i>
    <i r="1">
      <x v="1"/>
    </i>
    <i>
      <x v="4"/>
      <x/>
    </i>
    <i r="1">
      <x v="1"/>
    </i>
    <i>
      <x v="5"/>
      <x/>
    </i>
    <i r="1">
      <x v="1"/>
    </i>
    <i>
      <x v="6"/>
      <x/>
    </i>
    <i r="1">
      <x v="1"/>
    </i>
    <i>
      <x v="7"/>
      <x/>
    </i>
    <i r="1">
      <x v="1"/>
    </i>
    <i>
      <x v="8"/>
      <x/>
    </i>
    <i r="1">
      <x v="1"/>
    </i>
    <i>
      <x v="9"/>
      <x/>
    </i>
    <i r="1">
      <x v="1"/>
    </i>
  </rowItems>
  <colFields count="1">
    <field x="2"/>
  </colFields>
  <colItems count="5">
    <i>
      <x/>
    </i>
    <i>
      <x v="1"/>
    </i>
    <i>
      <x v="2"/>
    </i>
    <i>
      <x v="3"/>
    </i>
    <i>
      <x v="4"/>
    </i>
  </colItems>
  <pageFields count="1">
    <pageField fld="5" item="6" hier="0"/>
  </pageFields>
  <dataFields count="1">
    <dataField name="'Events per Patient" fld="14" baseField="0" baseItem="0" numFmtId="164"/>
  </dataFields>
  <formats count="7">
    <format dxfId="6">
      <pivotArea field="5" type="button" dataOnly="0" labelOnly="1" outline="0" axis="axisPage" fieldPosition="0"/>
    </format>
    <format dxfId="5">
      <pivotArea dataOnly="0" labelOnly="1" outline="0" fieldPosition="0">
        <references count="1">
          <reference field="5" count="1">
            <x v="2"/>
          </reference>
        </references>
      </pivotArea>
    </format>
    <format dxfId="4">
      <pivotArea outline="0" fieldPosition="0"/>
    </format>
    <format dxfId="3">
      <pivotArea type="all" dataOnly="0" outline="0" fieldPosition="0"/>
    </format>
    <format dxfId="2">
      <pivotArea type="all" dataOnly="0" outline="0" fieldPosition="0"/>
    </format>
    <format dxfId="1">
      <pivotArea outline="0" fieldPosition="0"/>
    </format>
    <format dxfId="0">
      <pivotArea dataOnly="0" labelOnly="1" outline="0" fieldPosition="0">
        <references count="1">
          <reference field="2" count="0"/>
        </references>
      </pivotArea>
    </format>
  </formats>
  <chartFormats count="5">
    <chartFormat chart="0" format="0" series="1">
      <pivotArea type="data" outline="0" fieldPosition="0">
        <references count="2">
          <reference field="4294967294" count="1" selected="0">
            <x v="0"/>
          </reference>
          <reference field="2" count="1" selected="0">
            <x v="0"/>
          </reference>
        </references>
      </pivotArea>
    </chartFormat>
    <chartFormat chart="0" format="1" series="1">
      <pivotArea type="data" outline="0" fieldPosition="0">
        <references count="2">
          <reference field="4294967294" count="1" selected="0">
            <x v="0"/>
          </reference>
          <reference field="2" count="1" selected="0">
            <x v="1"/>
          </reference>
        </references>
      </pivotArea>
    </chartFormat>
    <chartFormat chart="0" format="2" series="1">
      <pivotArea type="data" outline="0" fieldPosition="0">
        <references count="2">
          <reference field="4294967294" count="1" selected="0">
            <x v="0"/>
          </reference>
          <reference field="2" count="1" selected="0">
            <x v="2"/>
          </reference>
        </references>
      </pivotArea>
    </chartFormat>
    <chartFormat chart="0" format="3" series="1">
      <pivotArea type="data" outline="0" fieldPosition="0">
        <references count="2">
          <reference field="4294967294" count="1" selected="0">
            <x v="0"/>
          </reference>
          <reference field="2" count="1" selected="0">
            <x v="3"/>
          </reference>
        </references>
      </pivotArea>
    </chartFormat>
    <chartFormat chart="0" format="4" series="1">
      <pivotArea type="data" outline="0" fieldPosition="0">
        <references count="2">
          <reference field="4294967294" count="1" selected="0">
            <x v="0"/>
          </reference>
          <reference field="2" count="1" selected="0">
            <x v="4"/>
          </reference>
        </references>
      </pivotArea>
    </chartFormat>
  </chart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6.bin"/><Relationship Id="rId1" Type="http://schemas.openxmlformats.org/officeDocument/2006/relationships/pivotTable" Target="../pivotTables/pivotTable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8.bin"/><Relationship Id="rId1" Type="http://schemas.openxmlformats.org/officeDocument/2006/relationships/pivotTable" Target="../pivotTables/pivotTable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view="pageLayout" zoomScaleNormal="100" workbookViewId="0"/>
  </sheetViews>
  <sheetFormatPr defaultRowHeight="14.4" x14ac:dyDescent="0.3"/>
  <cols>
    <col min="1" max="1" width="100.6640625" customWidth="1"/>
  </cols>
  <sheetData>
    <row r="1" spans="1:1" ht="18" x14ac:dyDescent="0.3">
      <c r="A1" s="60" t="s">
        <v>46</v>
      </c>
    </row>
    <row r="2" spans="1:1" x14ac:dyDescent="0.3">
      <c r="A2" s="61"/>
    </row>
    <row r="3" spans="1:1" ht="15.6" x14ac:dyDescent="0.3">
      <c r="A3" s="62" t="s">
        <v>47</v>
      </c>
    </row>
    <row r="4" spans="1:1" ht="9.9" customHeight="1" x14ac:dyDescent="0.3">
      <c r="A4" s="61"/>
    </row>
    <row r="5" spans="1:1" ht="28.8" x14ac:dyDescent="0.3">
      <c r="A5" s="61" t="s">
        <v>48</v>
      </c>
    </row>
    <row r="6" spans="1:1" ht="15" customHeight="1" x14ac:dyDescent="0.3">
      <c r="A6" s="61" t="s">
        <v>49</v>
      </c>
    </row>
    <row r="7" spans="1:1" ht="28.8" x14ac:dyDescent="0.3">
      <c r="A7" s="61" t="s">
        <v>50</v>
      </c>
    </row>
    <row r="8" spans="1:1" ht="43.2" x14ac:dyDescent="0.3">
      <c r="A8" s="63" t="s">
        <v>51</v>
      </c>
    </row>
    <row r="9" spans="1:1" ht="43.2" x14ac:dyDescent="0.3">
      <c r="A9" s="63" t="s">
        <v>52</v>
      </c>
    </row>
    <row r="10" spans="1:1" ht="28.8" x14ac:dyDescent="0.3">
      <c r="A10" s="61" t="s">
        <v>53</v>
      </c>
    </row>
    <row r="11" spans="1:1" ht="28.8" x14ac:dyDescent="0.3">
      <c r="A11" s="61" t="s">
        <v>54</v>
      </c>
    </row>
    <row r="12" spans="1:1" x14ac:dyDescent="0.3">
      <c r="A12" s="61"/>
    </row>
    <row r="13" spans="1:1" ht="15.6" x14ac:dyDescent="0.3">
      <c r="A13" s="62" t="s">
        <v>55</v>
      </c>
    </row>
    <row r="14" spans="1:1" ht="9.9" customHeight="1" x14ac:dyDescent="0.3">
      <c r="A14" s="61"/>
    </row>
    <row r="15" spans="1:1" ht="115.2" x14ac:dyDescent="0.3">
      <c r="A15" s="63" t="s">
        <v>56</v>
      </c>
    </row>
    <row r="16" spans="1:1" ht="9.9" customHeight="1" x14ac:dyDescent="0.3">
      <c r="A16" s="61"/>
    </row>
    <row r="17" spans="1:1" ht="75" customHeight="1" x14ac:dyDescent="0.3">
      <c r="A17" s="63" t="s">
        <v>57</v>
      </c>
    </row>
    <row r="18" spans="1:1" ht="9.9" customHeight="1" x14ac:dyDescent="0.3">
      <c r="A18" s="61"/>
    </row>
    <row r="19" spans="1:1" ht="86.4" x14ac:dyDescent="0.3">
      <c r="A19" s="63" t="s">
        <v>58</v>
      </c>
    </row>
    <row r="20" spans="1:1" ht="9.9" customHeight="1" x14ac:dyDescent="0.3">
      <c r="A20" s="61"/>
    </row>
    <row r="21" spans="1:1" ht="72" x14ac:dyDescent="0.3">
      <c r="A21" s="63" t="s">
        <v>59</v>
      </c>
    </row>
  </sheetData>
  <sheetProtection algorithmName="SHA-512" hashValue="H6+WyD4wG/cB9b0yQOpuvHbvAgD/x0ClU6fhVRenQU37AXleztsIltdMXC0ELB4YLfU3dyRKoLoi+Dx2EaBQnw==" saltValue="+KteaO4VFky8zXbQjuZ3DA==" spinCount="100000" sheet="1" objects="1" scenarios="1" pivotTables="0"/>
  <pageMargins left="0.7" right="0.7" top="0.75" bottom="0.75" header="0.3" footer="0.3"/>
  <pageSetup orientation="portrait" r:id="rId1"/>
  <headerFooter>
    <oddHeader>&amp;C&amp;"-,Bold"&amp;14Summary Table Report&amp;R&amp;G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11"/>
  <sheetViews>
    <sheetView showGridLines="0" view="pageLayout" zoomScaleNormal="100" workbookViewId="0">
      <selection activeCell="A2" sqref="A2"/>
    </sheetView>
  </sheetViews>
  <sheetFormatPr defaultRowHeight="14.4" x14ac:dyDescent="0.3"/>
  <cols>
    <col min="1" max="1" width="14.88671875" style="57" customWidth="1"/>
    <col min="2" max="2" width="84" customWidth="1"/>
  </cols>
  <sheetData>
    <row r="1" spans="1:2" ht="15" thickBot="1" x14ac:dyDescent="0.35">
      <c r="A1" s="54"/>
      <c r="B1" s="58"/>
    </row>
    <row r="2" spans="1:2" ht="28.8" x14ac:dyDescent="0.3">
      <c r="A2" s="59" t="s">
        <v>20</v>
      </c>
      <c r="B2" s="29" t="s">
        <v>60</v>
      </c>
    </row>
    <row r="3" spans="1:2" ht="106.5" customHeight="1" x14ac:dyDescent="0.3">
      <c r="A3" s="55" t="s">
        <v>21</v>
      </c>
      <c r="B3" s="16" t="s">
        <v>44</v>
      </c>
    </row>
    <row r="4" spans="1:2" ht="28.8" x14ac:dyDescent="0.3">
      <c r="A4" s="56" t="s">
        <v>22</v>
      </c>
      <c r="B4" s="16" t="s">
        <v>38</v>
      </c>
    </row>
    <row r="5" spans="1:2" ht="28.8" x14ac:dyDescent="0.3">
      <c r="A5" s="56" t="s">
        <v>23</v>
      </c>
      <c r="B5" s="16" t="s">
        <v>43</v>
      </c>
    </row>
    <row r="6" spans="1:2" ht="32.25" customHeight="1" x14ac:dyDescent="0.3">
      <c r="A6" s="56" t="s">
        <v>24</v>
      </c>
      <c r="B6" s="16" t="s">
        <v>40</v>
      </c>
    </row>
    <row r="7" spans="1:2" ht="28.8" x14ac:dyDescent="0.3">
      <c r="A7" s="56" t="s">
        <v>25</v>
      </c>
      <c r="B7" s="16" t="s">
        <v>42</v>
      </c>
    </row>
    <row r="8" spans="1:2" ht="30" customHeight="1" x14ac:dyDescent="0.3">
      <c r="A8" s="56" t="s">
        <v>26</v>
      </c>
      <c r="B8" s="16" t="s">
        <v>27</v>
      </c>
    </row>
    <row r="9" spans="1:2" ht="43.2" x14ac:dyDescent="0.3">
      <c r="A9" s="56" t="s">
        <v>28</v>
      </c>
      <c r="B9" s="16" t="s">
        <v>41</v>
      </c>
    </row>
    <row r="10" spans="1:2" ht="29.25" customHeight="1" x14ac:dyDescent="0.3">
      <c r="A10" s="56" t="s">
        <v>29</v>
      </c>
      <c r="B10" s="16" t="s">
        <v>39</v>
      </c>
    </row>
    <row r="11" spans="1:2" ht="302.25" customHeight="1" x14ac:dyDescent="0.3">
      <c r="A11" s="56" t="s">
        <v>30</v>
      </c>
      <c r="B11" s="16" t="s">
        <v>45</v>
      </c>
    </row>
  </sheetData>
  <sheetProtection algorithmName="SHA-512" hashValue="XTp8FL4W0kGXE2mELlnRCpPGaaTswo6KKLR9AW/BzAGREFoVgrYpeE/Vv0GUhv4zurjWuCyr1rwsXnSyRjeacg==" saltValue="641JKvXCDsPFzJkN9mCjbg==" spinCount="100000" sheet="1" objects="1" scenarios="1" pivotTables="0"/>
  <pageMargins left="0.24" right="0.24" top="1.0729166666666667" bottom="0.75" header="0.3" footer="0.3"/>
  <pageSetup orientation="portrait" r:id="rId1"/>
  <headerFooter>
    <oddHeader>&amp;C&amp;"-,Bold"&amp;14Summary Table Report&amp;R&amp;G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06"/>
  <sheetViews>
    <sheetView showGridLines="0" view="pageLayout" topLeftCell="A80" zoomScaleNormal="100" workbookViewId="0">
      <selection activeCell="D97" sqref="D97"/>
    </sheetView>
  </sheetViews>
  <sheetFormatPr defaultRowHeight="14.4" x14ac:dyDescent="0.3"/>
  <cols>
    <col min="1" max="1" width="11.109375" bestFit="1" customWidth="1"/>
    <col min="2" max="2" width="19.88671875" customWidth="1"/>
    <col min="3" max="3" width="6.44140625" customWidth="1"/>
    <col min="4" max="5" width="28.44140625" customWidth="1"/>
  </cols>
  <sheetData>
    <row r="1" spans="1:5" ht="15" thickBot="1" x14ac:dyDescent="0.35">
      <c r="A1" s="7"/>
      <c r="B1" s="7"/>
      <c r="C1" s="7"/>
      <c r="D1" s="7"/>
      <c r="E1" s="7"/>
    </row>
    <row r="2" spans="1:5" ht="30" customHeight="1" x14ac:dyDescent="0.3">
      <c r="A2" s="113" t="str">
        <f>CONCATENATE(" Table 1: Number of Cardiopulmonary Resuscitation, Not Otherwise Specified Patients and Events in the ",B4," Setting by Year, Age Group, and Sex")</f>
        <v xml:space="preserve"> Table 1: Number of Cardiopulmonary Resuscitation, Not Otherwise Specified Patients and Events in the Inpatient Setting by Year, Age Group, and Sex</v>
      </c>
      <c r="B2" s="114"/>
      <c r="C2" s="114"/>
      <c r="D2" s="114"/>
      <c r="E2" s="115"/>
    </row>
    <row r="3" spans="1:5" ht="4.5" customHeight="1" x14ac:dyDescent="0.3">
      <c r="A3" s="53"/>
      <c r="B3" s="22"/>
      <c r="C3" s="22"/>
      <c r="D3" s="22"/>
      <c r="E3" s="52"/>
    </row>
    <row r="4" spans="1:5" ht="30.75" customHeight="1" x14ac:dyDescent="0.3">
      <c r="A4" s="17" t="s">
        <v>3</v>
      </c>
      <c r="B4" s="72" t="s">
        <v>35</v>
      </c>
      <c r="C4" s="116" t="s">
        <v>32</v>
      </c>
      <c r="D4" s="117"/>
      <c r="E4" s="118"/>
    </row>
    <row r="5" spans="1:5" hidden="1" x14ac:dyDescent="0.3">
      <c r="A5" s="5"/>
      <c r="B5" s="6"/>
      <c r="C5" s="6"/>
      <c r="D5" s="3"/>
      <c r="E5" s="4"/>
    </row>
    <row r="6" spans="1:5" x14ac:dyDescent="0.3">
      <c r="A6" s="73"/>
      <c r="B6" s="66"/>
      <c r="C6" s="81"/>
      <c r="D6" s="82" t="s">
        <v>16</v>
      </c>
      <c r="E6" s="80"/>
    </row>
    <row r="7" spans="1:5" x14ac:dyDescent="0.3">
      <c r="A7" s="74" t="s">
        <v>2</v>
      </c>
      <c r="B7" s="67" t="s">
        <v>0</v>
      </c>
      <c r="C7" s="67" t="s">
        <v>1</v>
      </c>
      <c r="D7" s="65" t="s">
        <v>18</v>
      </c>
      <c r="E7" s="75" t="s">
        <v>17</v>
      </c>
    </row>
    <row r="8" spans="1:5" x14ac:dyDescent="0.3">
      <c r="A8" s="73">
        <v>2006</v>
      </c>
      <c r="B8" s="65" t="s">
        <v>4</v>
      </c>
      <c r="C8" s="65" t="s">
        <v>5</v>
      </c>
      <c r="D8" s="68">
        <v>34</v>
      </c>
      <c r="E8" s="76">
        <v>40</v>
      </c>
    </row>
    <row r="9" spans="1:5" x14ac:dyDescent="0.3">
      <c r="A9" s="12"/>
      <c r="B9" s="69"/>
      <c r="C9" s="70" t="s">
        <v>6</v>
      </c>
      <c r="D9" s="71">
        <v>37</v>
      </c>
      <c r="E9" s="13">
        <v>50</v>
      </c>
    </row>
    <row r="10" spans="1:5" x14ac:dyDescent="0.3">
      <c r="A10" s="12"/>
      <c r="B10" s="65" t="s">
        <v>14</v>
      </c>
      <c r="C10" s="65" t="s">
        <v>5</v>
      </c>
      <c r="D10" s="68">
        <v>1</v>
      </c>
      <c r="E10" s="76">
        <v>1</v>
      </c>
    </row>
    <row r="11" spans="1:5" x14ac:dyDescent="0.3">
      <c r="A11" s="12"/>
      <c r="B11" s="69"/>
      <c r="C11" s="70" t="s">
        <v>6</v>
      </c>
      <c r="D11" s="71">
        <v>2</v>
      </c>
      <c r="E11" s="13">
        <v>4</v>
      </c>
    </row>
    <row r="12" spans="1:5" x14ac:dyDescent="0.3">
      <c r="A12" s="12"/>
      <c r="B12" s="65" t="s">
        <v>15</v>
      </c>
      <c r="C12" s="65" t="s">
        <v>5</v>
      </c>
      <c r="D12" s="68">
        <v>1</v>
      </c>
      <c r="E12" s="76">
        <v>1</v>
      </c>
    </row>
    <row r="13" spans="1:5" x14ac:dyDescent="0.3">
      <c r="A13" s="12"/>
      <c r="B13" s="69"/>
      <c r="C13" s="70" t="s">
        <v>6</v>
      </c>
      <c r="D13" s="71">
        <v>2</v>
      </c>
      <c r="E13" s="13">
        <v>2</v>
      </c>
    </row>
    <row r="14" spans="1:5" x14ac:dyDescent="0.3">
      <c r="A14" s="12"/>
      <c r="B14" s="65" t="s">
        <v>13</v>
      </c>
      <c r="C14" s="65" t="s">
        <v>5</v>
      </c>
      <c r="D14" s="68">
        <v>2</v>
      </c>
      <c r="E14" s="76">
        <v>4</v>
      </c>
    </row>
    <row r="15" spans="1:5" x14ac:dyDescent="0.3">
      <c r="A15" s="12"/>
      <c r="B15" s="69"/>
      <c r="C15" s="70" t="s">
        <v>6</v>
      </c>
      <c r="D15" s="71">
        <v>7</v>
      </c>
      <c r="E15" s="13">
        <v>8</v>
      </c>
    </row>
    <row r="16" spans="1:5" x14ac:dyDescent="0.3">
      <c r="A16" s="12"/>
      <c r="B16" s="65" t="s">
        <v>7</v>
      </c>
      <c r="C16" s="65" t="s">
        <v>5</v>
      </c>
      <c r="D16" s="68">
        <v>5</v>
      </c>
      <c r="E16" s="76">
        <v>5</v>
      </c>
    </row>
    <row r="17" spans="1:5" x14ac:dyDescent="0.3">
      <c r="A17" s="12"/>
      <c r="B17" s="69"/>
      <c r="C17" s="70" t="s">
        <v>6</v>
      </c>
      <c r="D17" s="71">
        <v>6</v>
      </c>
      <c r="E17" s="13">
        <v>7</v>
      </c>
    </row>
    <row r="18" spans="1:5" x14ac:dyDescent="0.3">
      <c r="A18" s="12"/>
      <c r="B18" s="65" t="s">
        <v>8</v>
      </c>
      <c r="C18" s="65" t="s">
        <v>5</v>
      </c>
      <c r="D18" s="68">
        <v>9</v>
      </c>
      <c r="E18" s="76">
        <v>10</v>
      </c>
    </row>
    <row r="19" spans="1:5" x14ac:dyDescent="0.3">
      <c r="A19" s="12"/>
      <c r="B19" s="69"/>
      <c r="C19" s="70" t="s">
        <v>6</v>
      </c>
      <c r="D19" s="71">
        <v>7</v>
      </c>
      <c r="E19" s="13">
        <v>8</v>
      </c>
    </row>
    <row r="20" spans="1:5" x14ac:dyDescent="0.3">
      <c r="A20" s="12"/>
      <c r="B20" s="65" t="s">
        <v>9</v>
      </c>
      <c r="C20" s="65" t="s">
        <v>5</v>
      </c>
      <c r="D20" s="68">
        <v>98</v>
      </c>
      <c r="E20" s="76">
        <v>119</v>
      </c>
    </row>
    <row r="21" spans="1:5" x14ac:dyDescent="0.3">
      <c r="A21" s="12"/>
      <c r="B21" s="69"/>
      <c r="C21" s="70" t="s">
        <v>6</v>
      </c>
      <c r="D21" s="71">
        <v>95</v>
      </c>
      <c r="E21" s="13">
        <v>119</v>
      </c>
    </row>
    <row r="22" spans="1:5" x14ac:dyDescent="0.3">
      <c r="A22" s="12"/>
      <c r="B22" s="65" t="s">
        <v>10</v>
      </c>
      <c r="C22" s="65" t="s">
        <v>5</v>
      </c>
      <c r="D22" s="68">
        <v>347</v>
      </c>
      <c r="E22" s="76">
        <v>423</v>
      </c>
    </row>
    <row r="23" spans="1:5" x14ac:dyDescent="0.3">
      <c r="A23" s="12"/>
      <c r="B23" s="69"/>
      <c r="C23" s="70" t="s">
        <v>6</v>
      </c>
      <c r="D23" s="71">
        <v>504</v>
      </c>
      <c r="E23" s="13">
        <v>578</v>
      </c>
    </row>
    <row r="24" spans="1:5" x14ac:dyDescent="0.3">
      <c r="A24" s="12"/>
      <c r="B24" s="65" t="s">
        <v>11</v>
      </c>
      <c r="C24" s="65" t="s">
        <v>5</v>
      </c>
      <c r="D24" s="68">
        <v>243</v>
      </c>
      <c r="E24" s="76">
        <v>289</v>
      </c>
    </row>
    <row r="25" spans="1:5" x14ac:dyDescent="0.3">
      <c r="A25" s="12"/>
      <c r="B25" s="69"/>
      <c r="C25" s="70" t="s">
        <v>6</v>
      </c>
      <c r="D25" s="71">
        <v>302</v>
      </c>
      <c r="E25" s="13">
        <v>361</v>
      </c>
    </row>
    <row r="26" spans="1:5" x14ac:dyDescent="0.3">
      <c r="A26" s="12"/>
      <c r="B26" s="65" t="s">
        <v>12</v>
      </c>
      <c r="C26" s="65" t="s">
        <v>5</v>
      </c>
      <c r="D26" s="68">
        <v>485</v>
      </c>
      <c r="E26" s="76">
        <v>558</v>
      </c>
    </row>
    <row r="27" spans="1:5" x14ac:dyDescent="0.3">
      <c r="A27" s="12"/>
      <c r="B27" s="69"/>
      <c r="C27" s="70" t="s">
        <v>6</v>
      </c>
      <c r="D27" s="71">
        <v>538</v>
      </c>
      <c r="E27" s="13">
        <v>643</v>
      </c>
    </row>
    <row r="28" spans="1:5" x14ac:dyDescent="0.3">
      <c r="A28" s="73">
        <v>2007</v>
      </c>
      <c r="B28" s="65" t="s">
        <v>4</v>
      </c>
      <c r="C28" s="65" t="s">
        <v>5</v>
      </c>
      <c r="D28" s="68">
        <v>38</v>
      </c>
      <c r="E28" s="76">
        <v>56</v>
      </c>
    </row>
    <row r="29" spans="1:5" x14ac:dyDescent="0.3">
      <c r="A29" s="12"/>
      <c r="B29" s="69"/>
      <c r="C29" s="70" t="s">
        <v>6</v>
      </c>
      <c r="D29" s="71">
        <v>45</v>
      </c>
      <c r="E29" s="13">
        <v>51</v>
      </c>
    </row>
    <row r="30" spans="1:5" x14ac:dyDescent="0.3">
      <c r="A30" s="12"/>
      <c r="B30" s="65" t="s">
        <v>14</v>
      </c>
      <c r="C30" s="65" t="s">
        <v>5</v>
      </c>
      <c r="D30" s="68">
        <v>1</v>
      </c>
      <c r="E30" s="76">
        <v>1</v>
      </c>
    </row>
    <row r="31" spans="1:5" x14ac:dyDescent="0.3">
      <c r="A31" s="12"/>
      <c r="B31" s="69"/>
      <c r="C31" s="70" t="s">
        <v>6</v>
      </c>
      <c r="D31" s="71">
        <v>0</v>
      </c>
      <c r="E31" s="13">
        <v>0</v>
      </c>
    </row>
    <row r="32" spans="1:5" x14ac:dyDescent="0.3">
      <c r="A32" s="12"/>
      <c r="B32" s="65" t="s">
        <v>15</v>
      </c>
      <c r="C32" s="65" t="s">
        <v>5</v>
      </c>
      <c r="D32" s="68">
        <v>7</v>
      </c>
      <c r="E32" s="76">
        <v>8</v>
      </c>
    </row>
    <row r="33" spans="1:5" x14ac:dyDescent="0.3">
      <c r="A33" s="12"/>
      <c r="B33" s="69"/>
      <c r="C33" s="70" t="s">
        <v>6</v>
      </c>
      <c r="D33" s="71">
        <v>5</v>
      </c>
      <c r="E33" s="13">
        <v>6</v>
      </c>
    </row>
    <row r="34" spans="1:5" x14ac:dyDescent="0.3">
      <c r="A34" s="12"/>
      <c r="B34" s="65" t="s">
        <v>13</v>
      </c>
      <c r="C34" s="65" t="s">
        <v>5</v>
      </c>
      <c r="D34" s="68">
        <v>2</v>
      </c>
      <c r="E34" s="76">
        <v>3</v>
      </c>
    </row>
    <row r="35" spans="1:5" x14ac:dyDescent="0.3">
      <c r="A35" s="12"/>
      <c r="B35" s="69"/>
      <c r="C35" s="70" t="s">
        <v>6</v>
      </c>
      <c r="D35" s="71">
        <v>1</v>
      </c>
      <c r="E35" s="13">
        <v>2</v>
      </c>
    </row>
    <row r="36" spans="1:5" x14ac:dyDescent="0.3">
      <c r="A36" s="12"/>
      <c r="B36" s="65" t="s">
        <v>7</v>
      </c>
      <c r="C36" s="65" t="s">
        <v>5</v>
      </c>
      <c r="D36" s="68">
        <v>7</v>
      </c>
      <c r="E36" s="76">
        <v>8</v>
      </c>
    </row>
    <row r="37" spans="1:5" x14ac:dyDescent="0.3">
      <c r="A37" s="12"/>
      <c r="B37" s="69"/>
      <c r="C37" s="70" t="s">
        <v>6</v>
      </c>
      <c r="D37" s="71">
        <v>11</v>
      </c>
      <c r="E37" s="13">
        <v>14</v>
      </c>
    </row>
    <row r="38" spans="1:5" x14ac:dyDescent="0.3">
      <c r="A38" s="12"/>
      <c r="B38" s="65" t="s">
        <v>8</v>
      </c>
      <c r="C38" s="65" t="s">
        <v>5</v>
      </c>
      <c r="D38" s="68">
        <v>6</v>
      </c>
      <c r="E38" s="76">
        <v>8</v>
      </c>
    </row>
    <row r="39" spans="1:5" x14ac:dyDescent="0.3">
      <c r="A39" s="12"/>
      <c r="B39" s="69"/>
      <c r="C39" s="70" t="s">
        <v>6</v>
      </c>
      <c r="D39" s="71">
        <v>12</v>
      </c>
      <c r="E39" s="13">
        <v>16</v>
      </c>
    </row>
    <row r="40" spans="1:5" x14ac:dyDescent="0.3">
      <c r="A40" s="12"/>
      <c r="B40" s="65" t="s">
        <v>9</v>
      </c>
      <c r="C40" s="65" t="s">
        <v>5</v>
      </c>
      <c r="D40" s="68">
        <v>98</v>
      </c>
      <c r="E40" s="76">
        <v>110</v>
      </c>
    </row>
    <row r="41" spans="1:5" x14ac:dyDescent="0.3">
      <c r="A41" s="12"/>
      <c r="B41" s="69"/>
      <c r="C41" s="70" t="s">
        <v>6</v>
      </c>
      <c r="D41" s="71">
        <v>114</v>
      </c>
      <c r="E41" s="13">
        <v>138</v>
      </c>
    </row>
    <row r="42" spans="1:5" x14ac:dyDescent="0.3">
      <c r="A42" s="12"/>
      <c r="B42" s="65" t="s">
        <v>10</v>
      </c>
      <c r="C42" s="65" t="s">
        <v>5</v>
      </c>
      <c r="D42" s="68">
        <v>422</v>
      </c>
      <c r="E42" s="76">
        <v>563</v>
      </c>
    </row>
    <row r="43" spans="1:5" x14ac:dyDescent="0.3">
      <c r="A43" s="12"/>
      <c r="B43" s="69"/>
      <c r="C43" s="70" t="s">
        <v>6</v>
      </c>
      <c r="D43" s="71">
        <v>537</v>
      </c>
      <c r="E43" s="13">
        <v>671</v>
      </c>
    </row>
    <row r="44" spans="1:5" x14ac:dyDescent="0.3">
      <c r="A44" s="12"/>
      <c r="B44" s="65" t="s">
        <v>11</v>
      </c>
      <c r="C44" s="65" t="s">
        <v>5</v>
      </c>
      <c r="D44" s="68">
        <v>308</v>
      </c>
      <c r="E44" s="76">
        <v>422</v>
      </c>
    </row>
    <row r="45" spans="1:5" x14ac:dyDescent="0.3">
      <c r="A45" s="12"/>
      <c r="B45" s="69"/>
      <c r="C45" s="70" t="s">
        <v>6</v>
      </c>
      <c r="D45" s="71">
        <v>464</v>
      </c>
      <c r="E45" s="13">
        <v>637</v>
      </c>
    </row>
    <row r="46" spans="1:5" x14ac:dyDescent="0.3">
      <c r="A46" s="12"/>
      <c r="B46" s="65" t="s">
        <v>12</v>
      </c>
      <c r="C46" s="65" t="s">
        <v>5</v>
      </c>
      <c r="D46" s="68">
        <v>676</v>
      </c>
      <c r="E46" s="76">
        <v>921</v>
      </c>
    </row>
    <row r="47" spans="1:5" x14ac:dyDescent="0.3">
      <c r="A47" s="12"/>
      <c r="B47" s="69"/>
      <c r="C47" s="70" t="s">
        <v>6</v>
      </c>
      <c r="D47" s="71">
        <v>769</v>
      </c>
      <c r="E47" s="13">
        <v>993</v>
      </c>
    </row>
    <row r="48" spans="1:5" x14ac:dyDescent="0.3">
      <c r="A48" s="73">
        <v>2008</v>
      </c>
      <c r="B48" s="65" t="s">
        <v>4</v>
      </c>
      <c r="C48" s="65" t="s">
        <v>5</v>
      </c>
      <c r="D48" s="68">
        <v>54</v>
      </c>
      <c r="E48" s="76">
        <v>63</v>
      </c>
    </row>
    <row r="49" spans="1:5" x14ac:dyDescent="0.3">
      <c r="A49" s="12"/>
      <c r="B49" s="69"/>
      <c r="C49" s="70" t="s">
        <v>6</v>
      </c>
      <c r="D49" s="71">
        <v>53</v>
      </c>
      <c r="E49" s="13">
        <v>71</v>
      </c>
    </row>
    <row r="50" spans="1:5" x14ac:dyDescent="0.3">
      <c r="A50" s="12"/>
      <c r="B50" s="65" t="s">
        <v>14</v>
      </c>
      <c r="C50" s="65" t="s">
        <v>5</v>
      </c>
      <c r="D50" s="68">
        <v>1</v>
      </c>
      <c r="E50" s="76">
        <v>1</v>
      </c>
    </row>
    <row r="51" spans="1:5" x14ac:dyDescent="0.3">
      <c r="A51" s="12"/>
      <c r="B51" s="69"/>
      <c r="C51" s="70" t="s">
        <v>6</v>
      </c>
      <c r="D51" s="71">
        <v>7</v>
      </c>
      <c r="E51" s="13">
        <v>7</v>
      </c>
    </row>
    <row r="52" spans="1:5" x14ac:dyDescent="0.3">
      <c r="A52" s="12"/>
      <c r="B52" s="65" t="s">
        <v>15</v>
      </c>
      <c r="C52" s="65" t="s">
        <v>5</v>
      </c>
      <c r="D52" s="68">
        <v>4</v>
      </c>
      <c r="E52" s="76">
        <v>5</v>
      </c>
    </row>
    <row r="53" spans="1:5" x14ac:dyDescent="0.3">
      <c r="A53" s="12"/>
      <c r="B53" s="69"/>
      <c r="C53" s="70" t="s">
        <v>6</v>
      </c>
      <c r="D53" s="71">
        <v>1</v>
      </c>
      <c r="E53" s="13">
        <v>1</v>
      </c>
    </row>
    <row r="54" spans="1:5" x14ac:dyDescent="0.3">
      <c r="A54" s="12"/>
      <c r="B54" s="65" t="s">
        <v>13</v>
      </c>
      <c r="C54" s="65" t="s">
        <v>5</v>
      </c>
      <c r="D54" s="68">
        <v>2</v>
      </c>
      <c r="E54" s="76">
        <v>2</v>
      </c>
    </row>
    <row r="55" spans="1:5" x14ac:dyDescent="0.3">
      <c r="A55" s="12"/>
      <c r="B55" s="69"/>
      <c r="C55" s="70" t="s">
        <v>6</v>
      </c>
      <c r="D55" s="71">
        <v>7</v>
      </c>
      <c r="E55" s="13">
        <v>7</v>
      </c>
    </row>
    <row r="56" spans="1:5" x14ac:dyDescent="0.3">
      <c r="A56" s="12"/>
      <c r="B56" s="65" t="s">
        <v>7</v>
      </c>
      <c r="C56" s="65" t="s">
        <v>5</v>
      </c>
      <c r="D56" s="68">
        <v>2</v>
      </c>
      <c r="E56" s="76">
        <v>2</v>
      </c>
    </row>
    <row r="57" spans="1:5" x14ac:dyDescent="0.3">
      <c r="A57" s="12"/>
      <c r="B57" s="69"/>
      <c r="C57" s="70" t="s">
        <v>6</v>
      </c>
      <c r="D57" s="71">
        <v>7</v>
      </c>
      <c r="E57" s="13">
        <v>7</v>
      </c>
    </row>
    <row r="58" spans="1:5" x14ac:dyDescent="0.3">
      <c r="A58" s="12"/>
      <c r="B58" s="65" t="s">
        <v>8</v>
      </c>
      <c r="C58" s="65" t="s">
        <v>5</v>
      </c>
      <c r="D58" s="68">
        <v>6</v>
      </c>
      <c r="E58" s="76">
        <v>6</v>
      </c>
    </row>
    <row r="59" spans="1:5" x14ac:dyDescent="0.3">
      <c r="A59" s="12"/>
      <c r="B59" s="69"/>
      <c r="C59" s="70" t="s">
        <v>6</v>
      </c>
      <c r="D59" s="71">
        <v>8</v>
      </c>
      <c r="E59" s="13">
        <v>10</v>
      </c>
    </row>
    <row r="60" spans="1:5" x14ac:dyDescent="0.3">
      <c r="A60" s="12"/>
      <c r="B60" s="65" t="s">
        <v>9</v>
      </c>
      <c r="C60" s="65" t="s">
        <v>5</v>
      </c>
      <c r="D60" s="68">
        <v>121</v>
      </c>
      <c r="E60" s="76">
        <v>142</v>
      </c>
    </row>
    <row r="61" spans="1:5" x14ac:dyDescent="0.3">
      <c r="A61" s="12"/>
      <c r="B61" s="69"/>
      <c r="C61" s="70" t="s">
        <v>6</v>
      </c>
      <c r="D61" s="71">
        <v>112</v>
      </c>
      <c r="E61" s="13">
        <v>145</v>
      </c>
    </row>
    <row r="62" spans="1:5" x14ac:dyDescent="0.3">
      <c r="A62" s="12"/>
      <c r="B62" s="65" t="s">
        <v>10</v>
      </c>
      <c r="C62" s="65" t="s">
        <v>5</v>
      </c>
      <c r="D62" s="68">
        <v>438</v>
      </c>
      <c r="E62" s="76">
        <v>588</v>
      </c>
    </row>
    <row r="63" spans="1:5" x14ac:dyDescent="0.3">
      <c r="A63" s="12"/>
      <c r="B63" s="69"/>
      <c r="C63" s="70" t="s">
        <v>6</v>
      </c>
      <c r="D63" s="71">
        <v>680</v>
      </c>
      <c r="E63" s="13">
        <v>889</v>
      </c>
    </row>
    <row r="64" spans="1:5" x14ac:dyDescent="0.3">
      <c r="A64" s="12"/>
      <c r="B64" s="65" t="s">
        <v>11</v>
      </c>
      <c r="C64" s="65" t="s">
        <v>5</v>
      </c>
      <c r="D64" s="68">
        <v>434</v>
      </c>
      <c r="E64" s="76">
        <v>644</v>
      </c>
    </row>
    <row r="65" spans="1:5" x14ac:dyDescent="0.3">
      <c r="A65" s="12"/>
      <c r="B65" s="69"/>
      <c r="C65" s="70" t="s">
        <v>6</v>
      </c>
      <c r="D65" s="71">
        <v>550</v>
      </c>
      <c r="E65" s="13">
        <v>873</v>
      </c>
    </row>
    <row r="66" spans="1:5" x14ac:dyDescent="0.3">
      <c r="A66" s="12"/>
      <c r="B66" s="65" t="s">
        <v>12</v>
      </c>
      <c r="C66" s="65" t="s">
        <v>5</v>
      </c>
      <c r="D66" s="68">
        <v>780</v>
      </c>
      <c r="E66" s="76">
        <v>1153</v>
      </c>
    </row>
    <row r="67" spans="1:5" x14ac:dyDescent="0.3">
      <c r="A67" s="12"/>
      <c r="B67" s="69"/>
      <c r="C67" s="70" t="s">
        <v>6</v>
      </c>
      <c r="D67" s="71">
        <v>896</v>
      </c>
      <c r="E67" s="13">
        <v>1353</v>
      </c>
    </row>
    <row r="68" spans="1:5" x14ac:dyDescent="0.3">
      <c r="A68" s="73">
        <v>2009</v>
      </c>
      <c r="B68" s="65" t="s">
        <v>4</v>
      </c>
      <c r="C68" s="65" t="s">
        <v>5</v>
      </c>
      <c r="D68" s="68">
        <v>33</v>
      </c>
      <c r="E68" s="76">
        <v>41</v>
      </c>
    </row>
    <row r="69" spans="1:5" x14ac:dyDescent="0.3">
      <c r="A69" s="12"/>
      <c r="B69" s="69"/>
      <c r="C69" s="70" t="s">
        <v>6</v>
      </c>
      <c r="D69" s="71">
        <v>46</v>
      </c>
      <c r="E69" s="13">
        <v>64</v>
      </c>
    </row>
    <row r="70" spans="1:5" x14ac:dyDescent="0.3">
      <c r="A70" s="12"/>
      <c r="B70" s="65" t="s">
        <v>14</v>
      </c>
      <c r="C70" s="65" t="s">
        <v>5</v>
      </c>
      <c r="D70" s="68">
        <v>3</v>
      </c>
      <c r="E70" s="76">
        <v>3</v>
      </c>
    </row>
    <row r="71" spans="1:5" x14ac:dyDescent="0.3">
      <c r="A71" s="12"/>
      <c r="B71" s="69"/>
      <c r="C71" s="70" t="s">
        <v>6</v>
      </c>
      <c r="D71" s="71">
        <v>5</v>
      </c>
      <c r="E71" s="13">
        <v>7</v>
      </c>
    </row>
    <row r="72" spans="1:5" x14ac:dyDescent="0.3">
      <c r="A72" s="12"/>
      <c r="B72" s="65" t="s">
        <v>15</v>
      </c>
      <c r="C72" s="65" t="s">
        <v>5</v>
      </c>
      <c r="D72" s="68">
        <v>1</v>
      </c>
      <c r="E72" s="76">
        <v>1</v>
      </c>
    </row>
    <row r="73" spans="1:5" x14ac:dyDescent="0.3">
      <c r="A73" s="12"/>
      <c r="B73" s="69"/>
      <c r="C73" s="70" t="s">
        <v>6</v>
      </c>
      <c r="D73" s="71">
        <v>3</v>
      </c>
      <c r="E73" s="13">
        <v>3</v>
      </c>
    </row>
    <row r="74" spans="1:5" x14ac:dyDescent="0.3">
      <c r="A74" s="12"/>
      <c r="B74" s="65" t="s">
        <v>13</v>
      </c>
      <c r="C74" s="65" t="s">
        <v>5</v>
      </c>
      <c r="D74" s="68">
        <v>1</v>
      </c>
      <c r="E74" s="76">
        <v>1</v>
      </c>
    </row>
    <row r="75" spans="1:5" x14ac:dyDescent="0.3">
      <c r="A75" s="12"/>
      <c r="B75" s="69"/>
      <c r="C75" s="70" t="s">
        <v>6</v>
      </c>
      <c r="D75" s="71">
        <v>4</v>
      </c>
      <c r="E75" s="13">
        <v>8</v>
      </c>
    </row>
    <row r="76" spans="1:5" x14ac:dyDescent="0.3">
      <c r="A76" s="12"/>
      <c r="B76" s="65" t="s">
        <v>7</v>
      </c>
      <c r="C76" s="65" t="s">
        <v>5</v>
      </c>
      <c r="D76" s="68">
        <v>5</v>
      </c>
      <c r="E76" s="76">
        <v>5</v>
      </c>
    </row>
    <row r="77" spans="1:5" x14ac:dyDescent="0.3">
      <c r="A77" s="12"/>
      <c r="B77" s="69"/>
      <c r="C77" s="70" t="s">
        <v>6</v>
      </c>
      <c r="D77" s="71">
        <v>6</v>
      </c>
      <c r="E77" s="13">
        <v>9</v>
      </c>
    </row>
    <row r="78" spans="1:5" x14ac:dyDescent="0.3">
      <c r="A78" s="12"/>
      <c r="B78" s="65" t="s">
        <v>8</v>
      </c>
      <c r="C78" s="65" t="s">
        <v>5</v>
      </c>
      <c r="D78" s="68">
        <v>6</v>
      </c>
      <c r="E78" s="76">
        <v>9</v>
      </c>
    </row>
    <row r="79" spans="1:5" x14ac:dyDescent="0.3">
      <c r="A79" s="12"/>
      <c r="B79" s="69"/>
      <c r="C79" s="70" t="s">
        <v>6</v>
      </c>
      <c r="D79" s="71">
        <v>8</v>
      </c>
      <c r="E79" s="13">
        <v>10</v>
      </c>
    </row>
    <row r="80" spans="1:5" x14ac:dyDescent="0.3">
      <c r="A80" s="12"/>
      <c r="B80" s="65" t="s">
        <v>9</v>
      </c>
      <c r="C80" s="65" t="s">
        <v>5</v>
      </c>
      <c r="D80" s="68">
        <v>113</v>
      </c>
      <c r="E80" s="76">
        <v>148</v>
      </c>
    </row>
    <row r="81" spans="1:5" x14ac:dyDescent="0.3">
      <c r="A81" s="12"/>
      <c r="B81" s="69"/>
      <c r="C81" s="70" t="s">
        <v>6</v>
      </c>
      <c r="D81" s="71">
        <v>98</v>
      </c>
      <c r="E81" s="13">
        <v>126</v>
      </c>
    </row>
    <row r="82" spans="1:5" x14ac:dyDescent="0.3">
      <c r="A82" s="12"/>
      <c r="B82" s="65" t="s">
        <v>10</v>
      </c>
      <c r="C82" s="65" t="s">
        <v>5</v>
      </c>
      <c r="D82" s="68">
        <v>474</v>
      </c>
      <c r="E82" s="76">
        <v>689</v>
      </c>
    </row>
    <row r="83" spans="1:5" x14ac:dyDescent="0.3">
      <c r="A83" s="12"/>
      <c r="B83" s="69"/>
      <c r="C83" s="70" t="s">
        <v>6</v>
      </c>
      <c r="D83" s="71">
        <v>636</v>
      </c>
      <c r="E83" s="13">
        <v>873</v>
      </c>
    </row>
    <row r="84" spans="1:5" x14ac:dyDescent="0.3">
      <c r="A84" s="12"/>
      <c r="B84" s="65" t="s">
        <v>11</v>
      </c>
      <c r="C84" s="65" t="s">
        <v>5</v>
      </c>
      <c r="D84" s="68">
        <v>467</v>
      </c>
      <c r="E84" s="76">
        <v>791</v>
      </c>
    </row>
    <row r="85" spans="1:5" x14ac:dyDescent="0.3">
      <c r="A85" s="12"/>
      <c r="B85" s="69"/>
      <c r="C85" s="70" t="s">
        <v>6</v>
      </c>
      <c r="D85" s="71">
        <v>625</v>
      </c>
      <c r="E85" s="13">
        <v>1029</v>
      </c>
    </row>
    <row r="86" spans="1:5" x14ac:dyDescent="0.3">
      <c r="A86" s="12"/>
      <c r="B86" s="65" t="s">
        <v>12</v>
      </c>
      <c r="C86" s="65" t="s">
        <v>5</v>
      </c>
      <c r="D86" s="68">
        <v>801</v>
      </c>
      <c r="E86" s="76">
        <v>1198</v>
      </c>
    </row>
    <row r="87" spans="1:5" x14ac:dyDescent="0.3">
      <c r="A87" s="12"/>
      <c r="B87" s="69"/>
      <c r="C87" s="70" t="s">
        <v>6</v>
      </c>
      <c r="D87" s="71">
        <v>879</v>
      </c>
      <c r="E87" s="13">
        <v>1353</v>
      </c>
    </row>
    <row r="88" spans="1:5" x14ac:dyDescent="0.3">
      <c r="A88" s="73">
        <v>2010</v>
      </c>
      <c r="B88" s="65" t="s">
        <v>4</v>
      </c>
      <c r="C88" s="65" t="s">
        <v>5</v>
      </c>
      <c r="D88" s="68">
        <v>23</v>
      </c>
      <c r="E88" s="76">
        <v>24</v>
      </c>
    </row>
    <row r="89" spans="1:5" x14ac:dyDescent="0.3">
      <c r="A89" s="12"/>
      <c r="B89" s="69"/>
      <c r="C89" s="70" t="s">
        <v>6</v>
      </c>
      <c r="D89" s="71">
        <v>35</v>
      </c>
      <c r="E89" s="13">
        <v>44</v>
      </c>
    </row>
    <row r="90" spans="1:5" x14ac:dyDescent="0.3">
      <c r="A90" s="12"/>
      <c r="B90" s="65" t="s">
        <v>14</v>
      </c>
      <c r="C90" s="65" t="s">
        <v>5</v>
      </c>
      <c r="D90" s="68">
        <v>1</v>
      </c>
      <c r="E90" s="76">
        <v>1</v>
      </c>
    </row>
    <row r="91" spans="1:5" x14ac:dyDescent="0.3">
      <c r="A91" s="12"/>
      <c r="B91" s="69"/>
      <c r="C91" s="70" t="s">
        <v>6</v>
      </c>
      <c r="D91" s="71">
        <v>5</v>
      </c>
      <c r="E91" s="13">
        <v>6</v>
      </c>
    </row>
    <row r="92" spans="1:5" x14ac:dyDescent="0.3">
      <c r="A92" s="12"/>
      <c r="B92" s="65" t="s">
        <v>15</v>
      </c>
      <c r="C92" s="65" t="s">
        <v>6</v>
      </c>
      <c r="D92" s="68">
        <v>2</v>
      </c>
      <c r="E92" s="76">
        <v>2</v>
      </c>
    </row>
    <row r="93" spans="1:5" x14ac:dyDescent="0.3">
      <c r="A93" s="12"/>
      <c r="B93" s="65" t="s">
        <v>13</v>
      </c>
      <c r="C93" s="65" t="s">
        <v>5</v>
      </c>
      <c r="D93" s="68">
        <v>2</v>
      </c>
      <c r="E93" s="76">
        <v>2</v>
      </c>
    </row>
    <row r="94" spans="1:5" x14ac:dyDescent="0.3">
      <c r="A94" s="12"/>
      <c r="B94" s="69"/>
      <c r="C94" s="70" t="s">
        <v>6</v>
      </c>
      <c r="D94" s="71">
        <v>5</v>
      </c>
      <c r="E94" s="13">
        <v>8</v>
      </c>
    </row>
    <row r="95" spans="1:5" x14ac:dyDescent="0.3">
      <c r="A95" s="12"/>
      <c r="B95" s="65" t="s">
        <v>7</v>
      </c>
      <c r="C95" s="65" t="s">
        <v>5</v>
      </c>
      <c r="D95" s="68">
        <v>5</v>
      </c>
      <c r="E95" s="76">
        <v>7</v>
      </c>
    </row>
    <row r="96" spans="1:5" x14ac:dyDescent="0.3">
      <c r="A96" s="12"/>
      <c r="B96" s="69"/>
      <c r="C96" s="70" t="s">
        <v>6</v>
      </c>
      <c r="D96" s="71">
        <v>4</v>
      </c>
      <c r="E96" s="13">
        <v>4</v>
      </c>
    </row>
    <row r="97" spans="1:5" x14ac:dyDescent="0.3">
      <c r="A97" s="12"/>
      <c r="B97" s="65" t="s">
        <v>8</v>
      </c>
      <c r="C97" s="65" t="s">
        <v>5</v>
      </c>
      <c r="D97" s="68">
        <v>5</v>
      </c>
      <c r="E97" s="76">
        <v>7</v>
      </c>
    </row>
    <row r="98" spans="1:5" x14ac:dyDescent="0.3">
      <c r="A98" s="12"/>
      <c r="B98" s="69"/>
      <c r="C98" s="70" t="s">
        <v>6</v>
      </c>
      <c r="D98" s="71">
        <v>6</v>
      </c>
      <c r="E98" s="13">
        <v>6</v>
      </c>
    </row>
    <row r="99" spans="1:5" x14ac:dyDescent="0.3">
      <c r="A99" s="12"/>
      <c r="B99" s="65" t="s">
        <v>9</v>
      </c>
      <c r="C99" s="65" t="s">
        <v>5</v>
      </c>
      <c r="D99" s="68">
        <v>88</v>
      </c>
      <c r="E99" s="76">
        <v>118</v>
      </c>
    </row>
    <row r="100" spans="1:5" x14ac:dyDescent="0.3">
      <c r="A100" s="12"/>
      <c r="B100" s="69"/>
      <c r="C100" s="70" t="s">
        <v>6</v>
      </c>
      <c r="D100" s="71">
        <v>77</v>
      </c>
      <c r="E100" s="13">
        <v>107</v>
      </c>
    </row>
    <row r="101" spans="1:5" x14ac:dyDescent="0.3">
      <c r="A101" s="12"/>
      <c r="B101" s="65" t="s">
        <v>10</v>
      </c>
      <c r="C101" s="65" t="s">
        <v>5</v>
      </c>
      <c r="D101" s="68">
        <v>279</v>
      </c>
      <c r="E101" s="76">
        <v>393</v>
      </c>
    </row>
    <row r="102" spans="1:5" x14ac:dyDescent="0.3">
      <c r="A102" s="12"/>
      <c r="B102" s="69"/>
      <c r="C102" s="70" t="s">
        <v>6</v>
      </c>
      <c r="D102" s="71">
        <v>494</v>
      </c>
      <c r="E102" s="13">
        <v>718</v>
      </c>
    </row>
    <row r="103" spans="1:5" x14ac:dyDescent="0.3">
      <c r="A103" s="12"/>
      <c r="B103" s="65" t="s">
        <v>11</v>
      </c>
      <c r="C103" s="65" t="s">
        <v>5</v>
      </c>
      <c r="D103" s="68">
        <v>376</v>
      </c>
      <c r="E103" s="76">
        <v>606</v>
      </c>
    </row>
    <row r="104" spans="1:5" x14ac:dyDescent="0.3">
      <c r="A104" s="12"/>
      <c r="B104" s="69"/>
      <c r="C104" s="70" t="s">
        <v>6</v>
      </c>
      <c r="D104" s="71">
        <v>501</v>
      </c>
      <c r="E104" s="13">
        <v>839</v>
      </c>
    </row>
    <row r="105" spans="1:5" x14ac:dyDescent="0.3">
      <c r="A105" s="12"/>
      <c r="B105" s="65" t="s">
        <v>12</v>
      </c>
      <c r="C105" s="65" t="s">
        <v>5</v>
      </c>
      <c r="D105" s="68">
        <v>648</v>
      </c>
      <c r="E105" s="76">
        <v>1029</v>
      </c>
    </row>
    <row r="106" spans="1:5" x14ac:dyDescent="0.3">
      <c r="A106" s="30"/>
      <c r="B106" s="77"/>
      <c r="C106" s="78" t="s">
        <v>6</v>
      </c>
      <c r="D106" s="79">
        <v>764</v>
      </c>
      <c r="E106" s="43">
        <v>1189</v>
      </c>
    </row>
  </sheetData>
  <sheetProtection algorithmName="SHA-512" hashValue="S6HJsWyOBKTeu9DpMkcHuAyjl4fhAMbkLARbRWqF0cJ5aKxqT/Cj6gqoNGpdvPY89IyIaR5yexXve05tMV0VSA==" saltValue="DKATdYl/uzszyVZNkBZr0w==" spinCount="100000" sheet="1" objects="1" scenarios="1" pivotTables="0"/>
  <mergeCells count="2">
    <mergeCell ref="A2:E2"/>
    <mergeCell ref="C4:E4"/>
  </mergeCells>
  <pageMargins left="0.10416666666666667" right="0.14583333333333334" top="0.89583333333333337" bottom="0.75" header="0.3" footer="0.3"/>
  <pageSetup orientation="portrait" r:id="rId2"/>
  <headerFooter>
    <oddHeader>&amp;C&amp;"-,Bold"&amp;14Summary Table Report&amp;R&amp;G</oddHeader>
  </headerFooter>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27"/>
  <sheetViews>
    <sheetView showGridLines="0" view="pageLayout" zoomScaleNormal="100" workbookViewId="0">
      <selection activeCell="D13" sqref="D13"/>
    </sheetView>
  </sheetViews>
  <sheetFormatPr defaultRowHeight="14.4" x14ac:dyDescent="0.3"/>
  <cols>
    <col min="1" max="1" width="30.33203125" customWidth="1"/>
    <col min="2" max="2" width="11.6640625" customWidth="1"/>
    <col min="3" max="7" width="12" customWidth="1"/>
  </cols>
  <sheetData>
    <row r="1" spans="1:7" ht="15" thickBot="1" x14ac:dyDescent="0.35">
      <c r="A1" s="3"/>
      <c r="B1" s="3"/>
      <c r="C1" s="3"/>
    </row>
    <row r="2" spans="1:7" ht="29.25" customHeight="1" x14ac:dyDescent="0.3">
      <c r="A2" s="113" t="str">
        <f>CONCATENATE("Table 2: Number of Cardiopulmonary Resuscitation, Not Otherwise Specified Patients by Age Group, Sex and Year in the ",B4," Setting")</f>
        <v>Table 2: Number of Cardiopulmonary Resuscitation, Not Otherwise Specified Patients by Age Group, Sex and Year in the Inpatient Setting</v>
      </c>
      <c r="B2" s="114"/>
      <c r="C2" s="114"/>
      <c r="D2" s="114"/>
      <c r="E2" s="114"/>
      <c r="F2" s="114"/>
      <c r="G2" s="115"/>
    </row>
    <row r="3" spans="1:7" ht="4.5" customHeight="1" x14ac:dyDescent="0.3">
      <c r="A3" s="40"/>
      <c r="B3" s="41"/>
      <c r="C3" s="41"/>
      <c r="D3" s="41"/>
      <c r="E3" s="41"/>
      <c r="F3" s="41"/>
      <c r="G3" s="42"/>
    </row>
    <row r="4" spans="1:7" ht="30" customHeight="1" x14ac:dyDescent="0.3">
      <c r="A4" s="17" t="s">
        <v>3</v>
      </c>
      <c r="B4" s="83" t="s">
        <v>35</v>
      </c>
      <c r="C4" s="119" t="s">
        <v>34</v>
      </c>
      <c r="D4" s="120"/>
      <c r="E4" s="120"/>
      <c r="F4" s="120"/>
      <c r="G4" s="121"/>
    </row>
    <row r="5" spans="1:7" x14ac:dyDescent="0.3">
      <c r="A5" s="8"/>
      <c r="B5" s="25"/>
      <c r="C5" s="25"/>
      <c r="D5" s="25"/>
      <c r="E5" s="25"/>
      <c r="F5" s="25"/>
      <c r="G5" s="9"/>
    </row>
    <row r="6" spans="1:7" x14ac:dyDescent="0.3">
      <c r="A6" s="18" t="s">
        <v>18</v>
      </c>
      <c r="B6" s="19"/>
      <c r="C6" s="84" t="s">
        <v>2</v>
      </c>
      <c r="D6" s="19"/>
      <c r="E6" s="19"/>
      <c r="F6" s="19"/>
      <c r="G6" s="24"/>
    </row>
    <row r="7" spans="1:7" x14ac:dyDescent="0.3">
      <c r="A7" s="74" t="s">
        <v>0</v>
      </c>
      <c r="B7" s="67" t="s">
        <v>1</v>
      </c>
      <c r="C7" s="90">
        <v>2006</v>
      </c>
      <c r="D7" s="91">
        <v>2007</v>
      </c>
      <c r="E7" s="91">
        <v>2008</v>
      </c>
      <c r="F7" s="91">
        <v>2009</v>
      </c>
      <c r="G7" s="92">
        <v>2010</v>
      </c>
    </row>
    <row r="8" spans="1:7" x14ac:dyDescent="0.3">
      <c r="A8" s="73" t="s">
        <v>4</v>
      </c>
      <c r="B8" s="65" t="s">
        <v>5</v>
      </c>
      <c r="C8" s="85">
        <v>34</v>
      </c>
      <c r="D8" s="86">
        <v>38</v>
      </c>
      <c r="E8" s="86">
        <v>54</v>
      </c>
      <c r="F8" s="86">
        <v>33</v>
      </c>
      <c r="G8" s="87">
        <v>23</v>
      </c>
    </row>
    <row r="9" spans="1:7" x14ac:dyDescent="0.3">
      <c r="A9" s="12"/>
      <c r="B9" s="70" t="s">
        <v>6</v>
      </c>
      <c r="C9" s="88">
        <v>37</v>
      </c>
      <c r="D9" s="44">
        <v>45</v>
      </c>
      <c r="E9" s="44">
        <v>53</v>
      </c>
      <c r="F9" s="44">
        <v>46</v>
      </c>
      <c r="G9" s="45">
        <v>35</v>
      </c>
    </row>
    <row r="10" spans="1:7" x14ac:dyDescent="0.3">
      <c r="A10" s="73" t="s">
        <v>14</v>
      </c>
      <c r="B10" s="65" t="s">
        <v>5</v>
      </c>
      <c r="C10" s="85">
        <v>1</v>
      </c>
      <c r="D10" s="86">
        <v>1</v>
      </c>
      <c r="E10" s="86">
        <v>1</v>
      </c>
      <c r="F10" s="86">
        <v>3</v>
      </c>
      <c r="G10" s="87">
        <v>1</v>
      </c>
    </row>
    <row r="11" spans="1:7" x14ac:dyDescent="0.3">
      <c r="A11" s="12"/>
      <c r="B11" s="70" t="s">
        <v>6</v>
      </c>
      <c r="C11" s="88">
        <v>2</v>
      </c>
      <c r="D11" s="44">
        <v>0</v>
      </c>
      <c r="E11" s="44">
        <v>7</v>
      </c>
      <c r="F11" s="44">
        <v>5</v>
      </c>
      <c r="G11" s="45">
        <v>5</v>
      </c>
    </row>
    <row r="12" spans="1:7" x14ac:dyDescent="0.3">
      <c r="A12" s="73" t="s">
        <v>15</v>
      </c>
      <c r="B12" s="65" t="s">
        <v>5</v>
      </c>
      <c r="C12" s="85">
        <v>1</v>
      </c>
      <c r="D12" s="86">
        <v>7</v>
      </c>
      <c r="E12" s="86">
        <v>4</v>
      </c>
      <c r="F12" s="86">
        <v>1</v>
      </c>
      <c r="G12" s="87"/>
    </row>
    <row r="13" spans="1:7" x14ac:dyDescent="0.3">
      <c r="A13" s="12"/>
      <c r="B13" s="70" t="s">
        <v>6</v>
      </c>
      <c r="C13" s="88">
        <v>2</v>
      </c>
      <c r="D13" s="44">
        <v>5</v>
      </c>
      <c r="E13" s="44">
        <v>1</v>
      </c>
      <c r="F13" s="44">
        <v>3</v>
      </c>
      <c r="G13" s="45">
        <v>2</v>
      </c>
    </row>
    <row r="14" spans="1:7" x14ac:dyDescent="0.3">
      <c r="A14" s="73" t="s">
        <v>13</v>
      </c>
      <c r="B14" s="65" t="s">
        <v>5</v>
      </c>
      <c r="C14" s="85">
        <v>2</v>
      </c>
      <c r="D14" s="86">
        <v>2</v>
      </c>
      <c r="E14" s="86">
        <v>2</v>
      </c>
      <c r="F14" s="86">
        <v>1</v>
      </c>
      <c r="G14" s="87">
        <v>2</v>
      </c>
    </row>
    <row r="15" spans="1:7" x14ac:dyDescent="0.3">
      <c r="A15" s="12"/>
      <c r="B15" s="70" t="s">
        <v>6</v>
      </c>
      <c r="C15" s="88">
        <v>7</v>
      </c>
      <c r="D15" s="44">
        <v>1</v>
      </c>
      <c r="E15" s="44">
        <v>7</v>
      </c>
      <c r="F15" s="44">
        <v>4</v>
      </c>
      <c r="G15" s="45">
        <v>5</v>
      </c>
    </row>
    <row r="16" spans="1:7" x14ac:dyDescent="0.3">
      <c r="A16" s="73" t="s">
        <v>7</v>
      </c>
      <c r="B16" s="65" t="s">
        <v>5</v>
      </c>
      <c r="C16" s="85">
        <v>5</v>
      </c>
      <c r="D16" s="86">
        <v>7</v>
      </c>
      <c r="E16" s="86">
        <v>2</v>
      </c>
      <c r="F16" s="86">
        <v>5</v>
      </c>
      <c r="G16" s="87">
        <v>5</v>
      </c>
    </row>
    <row r="17" spans="1:7" x14ac:dyDescent="0.3">
      <c r="A17" s="12"/>
      <c r="B17" s="70" t="s">
        <v>6</v>
      </c>
      <c r="C17" s="88">
        <v>6</v>
      </c>
      <c r="D17" s="44">
        <v>11</v>
      </c>
      <c r="E17" s="44">
        <v>7</v>
      </c>
      <c r="F17" s="44">
        <v>6</v>
      </c>
      <c r="G17" s="45">
        <v>4</v>
      </c>
    </row>
    <row r="18" spans="1:7" x14ac:dyDescent="0.3">
      <c r="A18" s="73" t="s">
        <v>8</v>
      </c>
      <c r="B18" s="65" t="s">
        <v>5</v>
      </c>
      <c r="C18" s="85">
        <v>9</v>
      </c>
      <c r="D18" s="86">
        <v>6</v>
      </c>
      <c r="E18" s="86">
        <v>6</v>
      </c>
      <c r="F18" s="86">
        <v>6</v>
      </c>
      <c r="G18" s="87">
        <v>5</v>
      </c>
    </row>
    <row r="19" spans="1:7" x14ac:dyDescent="0.3">
      <c r="A19" s="12"/>
      <c r="B19" s="70" t="s">
        <v>6</v>
      </c>
      <c r="C19" s="88">
        <v>7</v>
      </c>
      <c r="D19" s="44">
        <v>12</v>
      </c>
      <c r="E19" s="44">
        <v>8</v>
      </c>
      <c r="F19" s="44">
        <v>8</v>
      </c>
      <c r="G19" s="45">
        <v>6</v>
      </c>
    </row>
    <row r="20" spans="1:7" x14ac:dyDescent="0.3">
      <c r="A20" s="73" t="s">
        <v>9</v>
      </c>
      <c r="B20" s="65" t="s">
        <v>5</v>
      </c>
      <c r="C20" s="85">
        <v>98</v>
      </c>
      <c r="D20" s="86">
        <v>98</v>
      </c>
      <c r="E20" s="86">
        <v>121</v>
      </c>
      <c r="F20" s="86">
        <v>113</v>
      </c>
      <c r="G20" s="87">
        <v>88</v>
      </c>
    </row>
    <row r="21" spans="1:7" x14ac:dyDescent="0.3">
      <c r="A21" s="12"/>
      <c r="B21" s="70" t="s">
        <v>6</v>
      </c>
      <c r="C21" s="88">
        <v>95</v>
      </c>
      <c r="D21" s="44">
        <v>114</v>
      </c>
      <c r="E21" s="44">
        <v>112</v>
      </c>
      <c r="F21" s="44">
        <v>98</v>
      </c>
      <c r="G21" s="45">
        <v>77</v>
      </c>
    </row>
    <row r="22" spans="1:7" x14ac:dyDescent="0.3">
      <c r="A22" s="73" t="s">
        <v>10</v>
      </c>
      <c r="B22" s="65" t="s">
        <v>5</v>
      </c>
      <c r="C22" s="85">
        <v>347</v>
      </c>
      <c r="D22" s="86">
        <v>422</v>
      </c>
      <c r="E22" s="86">
        <v>438</v>
      </c>
      <c r="F22" s="86">
        <v>474</v>
      </c>
      <c r="G22" s="87">
        <v>279</v>
      </c>
    </row>
    <row r="23" spans="1:7" x14ac:dyDescent="0.3">
      <c r="A23" s="12"/>
      <c r="B23" s="70" t="s">
        <v>6</v>
      </c>
      <c r="C23" s="88">
        <v>504</v>
      </c>
      <c r="D23" s="44">
        <v>537</v>
      </c>
      <c r="E23" s="44">
        <v>680</v>
      </c>
      <c r="F23" s="44">
        <v>636</v>
      </c>
      <c r="G23" s="45">
        <v>494</v>
      </c>
    </row>
    <row r="24" spans="1:7" x14ac:dyDescent="0.3">
      <c r="A24" s="73" t="s">
        <v>11</v>
      </c>
      <c r="B24" s="65" t="s">
        <v>5</v>
      </c>
      <c r="C24" s="85">
        <v>243</v>
      </c>
      <c r="D24" s="86">
        <v>308</v>
      </c>
      <c r="E24" s="86">
        <v>434</v>
      </c>
      <c r="F24" s="86">
        <v>467</v>
      </c>
      <c r="G24" s="87">
        <v>376</v>
      </c>
    </row>
    <row r="25" spans="1:7" x14ac:dyDescent="0.3">
      <c r="A25" s="12"/>
      <c r="B25" s="70" t="s">
        <v>6</v>
      </c>
      <c r="C25" s="88">
        <v>302</v>
      </c>
      <c r="D25" s="44">
        <v>464</v>
      </c>
      <c r="E25" s="44">
        <v>550</v>
      </c>
      <c r="F25" s="44">
        <v>625</v>
      </c>
      <c r="G25" s="45">
        <v>501</v>
      </c>
    </row>
    <row r="26" spans="1:7" x14ac:dyDescent="0.3">
      <c r="A26" s="73" t="s">
        <v>12</v>
      </c>
      <c r="B26" s="65" t="s">
        <v>5</v>
      </c>
      <c r="C26" s="85">
        <v>485</v>
      </c>
      <c r="D26" s="86">
        <v>676</v>
      </c>
      <c r="E26" s="86">
        <v>780</v>
      </c>
      <c r="F26" s="86">
        <v>801</v>
      </c>
      <c r="G26" s="87">
        <v>648</v>
      </c>
    </row>
    <row r="27" spans="1:7" x14ac:dyDescent="0.3">
      <c r="A27" s="30"/>
      <c r="B27" s="78" t="s">
        <v>6</v>
      </c>
      <c r="C27" s="89">
        <v>538</v>
      </c>
      <c r="D27" s="46">
        <v>769</v>
      </c>
      <c r="E27" s="46">
        <v>896</v>
      </c>
      <c r="F27" s="46">
        <v>879</v>
      </c>
      <c r="G27" s="47">
        <v>764</v>
      </c>
    </row>
  </sheetData>
  <sheetProtection algorithmName="SHA-512" hashValue="yIYQulp2f1P/gR2pAhrUaPUv2uC8/q6rbQtAclR8LdSJ0KTRFMes/8nmYl0rNVrqTEHRtqYyGesCnTbtozD4Zg==" saltValue="kRS0/17Xrw9KCSh6YSXXpQ==" spinCount="100000" sheet="1" objects="1" scenarios="1" pivotTables="0"/>
  <mergeCells count="2">
    <mergeCell ref="C4:G4"/>
    <mergeCell ref="A2:G2"/>
  </mergeCells>
  <pageMargins left="0.24" right="0.24" top="1.0729166666666667" bottom="0.75" header="0.3" footer="0.3"/>
  <pageSetup orientation="portrait" r:id="rId2"/>
  <headerFooter>
    <oddHeader>&amp;C&amp;"-,Bold"&amp;14Summary Table Report&amp;R&amp;G</oddHeader>
  </headerFooter>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32"/>
  <sheetViews>
    <sheetView showGridLines="0" view="pageLayout" zoomScaleNormal="100" workbookViewId="0">
      <selection activeCell="B5" sqref="B5"/>
    </sheetView>
  </sheetViews>
  <sheetFormatPr defaultRowHeight="14.4" x14ac:dyDescent="0.3"/>
  <sheetData>
    <row r="1" spans="1:14" ht="15" thickBot="1" x14ac:dyDescent="0.35">
      <c r="A1" s="7"/>
      <c r="B1" s="7"/>
      <c r="C1" s="7"/>
      <c r="D1" s="7"/>
      <c r="E1" s="7"/>
      <c r="F1" s="7"/>
      <c r="G1" s="7"/>
      <c r="H1" s="7"/>
      <c r="I1" s="7"/>
      <c r="J1" s="7"/>
      <c r="K1" s="7"/>
      <c r="L1" s="7"/>
      <c r="M1" s="7"/>
      <c r="N1" s="7"/>
    </row>
    <row r="2" spans="1:14" x14ac:dyDescent="0.3">
      <c r="A2" s="122" t="str">
        <f>CONCATENATE("Figure 1: Number of Cardiopulmonary Resuscitation, Not Otherwise Specified Patients by Age Group, Sex, and Year in the ",'NMBR-YEAR-TABLE'!B4," Setting")</f>
        <v>Figure 1: Number of Cardiopulmonary Resuscitation, Not Otherwise Specified Patients by Age Group, Sex, and Year in the Inpatient Setting</v>
      </c>
      <c r="B2" s="123"/>
      <c r="C2" s="123"/>
      <c r="D2" s="123"/>
      <c r="E2" s="123"/>
      <c r="F2" s="123"/>
      <c r="G2" s="123"/>
      <c r="H2" s="123"/>
      <c r="I2" s="123"/>
      <c r="J2" s="123"/>
      <c r="K2" s="123"/>
      <c r="L2" s="123"/>
      <c r="M2" s="123"/>
      <c r="N2" s="124"/>
    </row>
    <row r="3" spans="1:14" x14ac:dyDescent="0.3">
      <c r="A3" s="2"/>
      <c r="B3" s="3"/>
      <c r="C3" s="3"/>
      <c r="D3" s="3"/>
      <c r="E3" s="3"/>
      <c r="F3" s="3"/>
      <c r="G3" s="3"/>
      <c r="H3" s="3"/>
      <c r="I3" s="3"/>
      <c r="J3" s="3"/>
      <c r="K3" s="3"/>
      <c r="L3" s="3"/>
      <c r="M3" s="3"/>
      <c r="N3" s="1"/>
    </row>
    <row r="4" spans="1:14" x14ac:dyDescent="0.3">
      <c r="A4" s="2"/>
      <c r="B4" s="3"/>
      <c r="C4" s="3"/>
      <c r="D4" s="3"/>
      <c r="E4" s="3"/>
      <c r="F4" s="3"/>
      <c r="G4" s="3"/>
      <c r="H4" s="3"/>
      <c r="I4" s="3"/>
      <c r="J4" s="3"/>
      <c r="K4" s="3"/>
      <c r="L4" s="3"/>
      <c r="M4" s="3"/>
      <c r="N4" s="4"/>
    </row>
    <row r="5" spans="1:14" x14ac:dyDescent="0.3">
      <c r="A5" s="2"/>
      <c r="B5" s="3"/>
      <c r="C5" s="3"/>
      <c r="D5" s="3"/>
      <c r="E5" s="3"/>
      <c r="F5" s="3"/>
      <c r="G5" s="3"/>
      <c r="H5" s="3"/>
      <c r="I5" s="3"/>
      <c r="J5" s="3"/>
      <c r="K5" s="3"/>
      <c r="L5" s="3"/>
      <c r="M5" s="3"/>
      <c r="N5" s="4"/>
    </row>
    <row r="6" spans="1:14" x14ac:dyDescent="0.3">
      <c r="A6" s="2"/>
      <c r="B6" s="3"/>
      <c r="C6" s="3"/>
      <c r="D6" s="3"/>
      <c r="E6" s="3"/>
      <c r="F6" s="3"/>
      <c r="G6" s="3"/>
      <c r="H6" s="3"/>
      <c r="I6" s="3"/>
      <c r="J6" s="3"/>
      <c r="K6" s="3"/>
      <c r="L6" s="3"/>
      <c r="M6" s="3"/>
      <c r="N6" s="4"/>
    </row>
    <row r="7" spans="1:14" x14ac:dyDescent="0.3">
      <c r="A7" s="2"/>
      <c r="B7" s="3"/>
      <c r="C7" s="3"/>
      <c r="D7" s="3"/>
      <c r="E7" s="3"/>
      <c r="F7" s="3"/>
      <c r="G7" s="3"/>
      <c r="H7" s="3"/>
      <c r="I7" s="3"/>
      <c r="J7" s="3"/>
      <c r="K7" s="3"/>
      <c r="L7" s="3"/>
      <c r="M7" s="3"/>
      <c r="N7" s="4"/>
    </row>
    <row r="8" spans="1:14" x14ac:dyDescent="0.3">
      <c r="A8" s="2"/>
      <c r="B8" s="3"/>
      <c r="C8" s="3"/>
      <c r="D8" s="3"/>
      <c r="E8" s="3"/>
      <c r="F8" s="3"/>
      <c r="G8" s="3"/>
      <c r="H8" s="3"/>
      <c r="I8" s="3"/>
      <c r="J8" s="3"/>
      <c r="K8" s="3"/>
      <c r="L8" s="3"/>
      <c r="M8" s="3"/>
      <c r="N8" s="4"/>
    </row>
    <row r="9" spans="1:14" x14ac:dyDescent="0.3">
      <c r="A9" s="2"/>
      <c r="B9" s="3"/>
      <c r="C9" s="3"/>
      <c r="D9" s="3"/>
      <c r="E9" s="3"/>
      <c r="F9" s="3"/>
      <c r="G9" s="3"/>
      <c r="H9" s="3"/>
      <c r="I9" s="3"/>
      <c r="J9" s="3"/>
      <c r="K9" s="3"/>
      <c r="L9" s="3"/>
      <c r="M9" s="3"/>
      <c r="N9" s="4"/>
    </row>
    <row r="10" spans="1:14" x14ac:dyDescent="0.3">
      <c r="A10" s="2"/>
      <c r="B10" s="3"/>
      <c r="C10" s="3"/>
      <c r="D10" s="3"/>
      <c r="E10" s="3"/>
      <c r="F10" s="3"/>
      <c r="G10" s="3"/>
      <c r="H10" s="3"/>
      <c r="I10" s="3"/>
      <c r="J10" s="3"/>
      <c r="K10" s="3"/>
      <c r="L10" s="3"/>
      <c r="M10" s="3"/>
      <c r="N10" s="4"/>
    </row>
    <row r="11" spans="1:14" x14ac:dyDescent="0.3">
      <c r="A11" s="2"/>
      <c r="B11" s="3"/>
      <c r="C11" s="3"/>
      <c r="D11" s="3"/>
      <c r="E11" s="3"/>
      <c r="F11" s="3"/>
      <c r="G11" s="3"/>
      <c r="H11" s="3"/>
      <c r="I11" s="3"/>
      <c r="J11" s="3"/>
      <c r="K11" s="3"/>
      <c r="L11" s="3"/>
      <c r="M11" s="3"/>
      <c r="N11" s="4"/>
    </row>
    <row r="12" spans="1:14" x14ac:dyDescent="0.3">
      <c r="A12" s="2"/>
      <c r="B12" s="3"/>
      <c r="C12" s="3"/>
      <c r="D12" s="3"/>
      <c r="E12" s="3"/>
      <c r="F12" s="3"/>
      <c r="G12" s="3"/>
      <c r="H12" s="3"/>
      <c r="I12" s="3"/>
      <c r="J12" s="3"/>
      <c r="K12" s="3"/>
      <c r="L12" s="3"/>
      <c r="M12" s="3"/>
      <c r="N12" s="4"/>
    </row>
    <row r="13" spans="1:14" x14ac:dyDescent="0.3">
      <c r="A13" s="2"/>
      <c r="B13" s="3"/>
      <c r="C13" s="3"/>
      <c r="D13" s="3"/>
      <c r="E13" s="3"/>
      <c r="F13" s="3"/>
      <c r="G13" s="3"/>
      <c r="H13" s="3"/>
      <c r="I13" s="3"/>
      <c r="J13" s="3"/>
      <c r="K13" s="3"/>
      <c r="L13" s="3"/>
      <c r="M13" s="3"/>
      <c r="N13" s="4"/>
    </row>
    <row r="14" spans="1:14" x14ac:dyDescent="0.3">
      <c r="A14" s="2"/>
      <c r="B14" s="3"/>
      <c r="C14" s="3"/>
      <c r="D14" s="3"/>
      <c r="E14" s="3"/>
      <c r="F14" s="3"/>
      <c r="G14" s="3"/>
      <c r="H14" s="3"/>
      <c r="I14" s="3"/>
      <c r="J14" s="3"/>
      <c r="K14" s="3"/>
      <c r="L14" s="3"/>
      <c r="M14" s="3"/>
      <c r="N14" s="4"/>
    </row>
    <row r="15" spans="1:14" x14ac:dyDescent="0.3">
      <c r="A15" s="2"/>
      <c r="B15" s="3"/>
      <c r="C15" s="3"/>
      <c r="D15" s="3"/>
      <c r="E15" s="3"/>
      <c r="F15" s="3"/>
      <c r="G15" s="3"/>
      <c r="H15" s="3"/>
      <c r="I15" s="3"/>
      <c r="J15" s="3"/>
      <c r="K15" s="3"/>
      <c r="L15" s="3"/>
      <c r="M15" s="3"/>
      <c r="N15" s="4"/>
    </row>
    <row r="16" spans="1:14" x14ac:dyDescent="0.3">
      <c r="A16" s="2"/>
      <c r="B16" s="3"/>
      <c r="C16" s="3"/>
      <c r="D16" s="3"/>
      <c r="E16" s="3"/>
      <c r="F16" s="3"/>
      <c r="G16" s="3"/>
      <c r="H16" s="3"/>
      <c r="I16" s="3"/>
      <c r="J16" s="3"/>
      <c r="K16" s="3"/>
      <c r="L16" s="3"/>
      <c r="M16" s="3"/>
      <c r="N16" s="4"/>
    </row>
    <row r="17" spans="1:14" x14ac:dyDescent="0.3">
      <c r="A17" s="2"/>
      <c r="B17" s="3"/>
      <c r="C17" s="3"/>
      <c r="D17" s="3"/>
      <c r="E17" s="3"/>
      <c r="F17" s="3"/>
      <c r="G17" s="3"/>
      <c r="H17" s="3"/>
      <c r="I17" s="3"/>
      <c r="J17" s="3"/>
      <c r="K17" s="3"/>
      <c r="L17" s="3"/>
      <c r="M17" s="3"/>
      <c r="N17" s="4"/>
    </row>
    <row r="18" spans="1:14" x14ac:dyDescent="0.3">
      <c r="A18" s="2"/>
      <c r="B18" s="3"/>
      <c r="C18" s="3"/>
      <c r="D18" s="3"/>
      <c r="E18" s="3"/>
      <c r="F18" s="3"/>
      <c r="G18" s="3"/>
      <c r="H18" s="3"/>
      <c r="I18" s="3"/>
      <c r="J18" s="3"/>
      <c r="K18" s="3"/>
      <c r="L18" s="3"/>
      <c r="M18" s="3"/>
      <c r="N18" s="4"/>
    </row>
    <row r="19" spans="1:14" x14ac:dyDescent="0.3">
      <c r="A19" s="2"/>
      <c r="B19" s="3"/>
      <c r="C19" s="3"/>
      <c r="D19" s="3"/>
      <c r="E19" s="3"/>
      <c r="F19" s="3"/>
      <c r="G19" s="3"/>
      <c r="H19" s="3"/>
      <c r="I19" s="3"/>
      <c r="J19" s="3"/>
      <c r="K19" s="3"/>
      <c r="L19" s="3"/>
      <c r="M19" s="3"/>
      <c r="N19" s="4"/>
    </row>
    <row r="20" spans="1:14" x14ac:dyDescent="0.3">
      <c r="A20" s="2"/>
      <c r="B20" s="3"/>
      <c r="C20" s="3"/>
      <c r="D20" s="3"/>
      <c r="E20" s="3"/>
      <c r="F20" s="3"/>
      <c r="G20" s="3"/>
      <c r="H20" s="3"/>
      <c r="I20" s="3"/>
      <c r="J20" s="3"/>
      <c r="K20" s="3"/>
      <c r="L20" s="3"/>
      <c r="M20" s="3"/>
      <c r="N20" s="4"/>
    </row>
    <row r="21" spans="1:14" x14ac:dyDescent="0.3">
      <c r="A21" s="2"/>
      <c r="B21" s="3"/>
      <c r="C21" s="3"/>
      <c r="D21" s="3"/>
      <c r="E21" s="3"/>
      <c r="F21" s="3"/>
      <c r="G21" s="3"/>
      <c r="H21" s="3"/>
      <c r="I21" s="3"/>
      <c r="J21" s="3"/>
      <c r="K21" s="3"/>
      <c r="L21" s="3"/>
      <c r="M21" s="3"/>
      <c r="N21" s="4"/>
    </row>
    <row r="22" spans="1:14" x14ac:dyDescent="0.3">
      <c r="A22" s="2"/>
      <c r="B22" s="3"/>
      <c r="C22" s="3"/>
      <c r="D22" s="3"/>
      <c r="E22" s="3"/>
      <c r="F22" s="3"/>
      <c r="G22" s="3"/>
      <c r="H22" s="3"/>
      <c r="I22" s="3"/>
      <c r="J22" s="3"/>
      <c r="K22" s="3"/>
      <c r="L22" s="3"/>
      <c r="M22" s="3"/>
      <c r="N22" s="4"/>
    </row>
    <row r="23" spans="1:14" x14ac:dyDescent="0.3">
      <c r="A23" s="2"/>
      <c r="B23" s="3"/>
      <c r="C23" s="3"/>
      <c r="D23" s="3"/>
      <c r="E23" s="3"/>
      <c r="F23" s="3"/>
      <c r="G23" s="3"/>
      <c r="H23" s="3"/>
      <c r="I23" s="3"/>
      <c r="J23" s="3"/>
      <c r="K23" s="3"/>
      <c r="L23" s="3"/>
      <c r="M23" s="3"/>
      <c r="N23" s="4"/>
    </row>
    <row r="24" spans="1:14" x14ac:dyDescent="0.3">
      <c r="A24" s="2"/>
      <c r="B24" s="3"/>
      <c r="C24" s="3"/>
      <c r="D24" s="3"/>
      <c r="E24" s="3"/>
      <c r="F24" s="3"/>
      <c r="G24" s="3"/>
      <c r="H24" s="3"/>
      <c r="I24" s="3"/>
      <c r="J24" s="3"/>
      <c r="K24" s="3"/>
      <c r="L24" s="3"/>
      <c r="M24" s="3"/>
      <c r="N24" s="4"/>
    </row>
    <row r="25" spans="1:14" x14ac:dyDescent="0.3">
      <c r="A25" s="2"/>
      <c r="B25" s="3"/>
      <c r="C25" s="3"/>
      <c r="D25" s="3"/>
      <c r="E25" s="3"/>
      <c r="F25" s="3"/>
      <c r="G25" s="3"/>
      <c r="H25" s="3"/>
      <c r="I25" s="3"/>
      <c r="J25" s="3"/>
      <c r="K25" s="3"/>
      <c r="L25" s="3"/>
      <c r="M25" s="3"/>
      <c r="N25" s="4"/>
    </row>
    <row r="26" spans="1:14" x14ac:dyDescent="0.3">
      <c r="A26" s="2"/>
      <c r="B26" s="3"/>
      <c r="C26" s="3"/>
      <c r="D26" s="3"/>
      <c r="E26" s="3"/>
      <c r="F26" s="3"/>
      <c r="G26" s="3"/>
      <c r="H26" s="3"/>
      <c r="I26" s="3"/>
      <c r="J26" s="3"/>
      <c r="K26" s="3"/>
      <c r="L26" s="3"/>
      <c r="M26" s="3"/>
      <c r="N26" s="4"/>
    </row>
    <row r="27" spans="1:14" x14ac:dyDescent="0.3">
      <c r="A27" s="2"/>
      <c r="B27" s="3"/>
      <c r="C27" s="3"/>
      <c r="D27" s="3"/>
      <c r="E27" s="3"/>
      <c r="F27" s="3"/>
      <c r="G27" s="3"/>
      <c r="H27" s="3"/>
      <c r="I27" s="3"/>
      <c r="J27" s="3"/>
      <c r="K27" s="3"/>
      <c r="L27" s="3"/>
      <c r="M27" s="3"/>
      <c r="N27" s="4"/>
    </row>
    <row r="28" spans="1:14" x14ac:dyDescent="0.3">
      <c r="A28" s="2"/>
      <c r="B28" s="3"/>
      <c r="C28" s="3"/>
      <c r="D28" s="3"/>
      <c r="E28" s="3"/>
      <c r="F28" s="3"/>
      <c r="G28" s="3"/>
      <c r="H28" s="3"/>
      <c r="I28" s="3"/>
      <c r="J28" s="3"/>
      <c r="K28" s="3"/>
      <c r="L28" s="3"/>
      <c r="M28" s="3"/>
      <c r="N28" s="4"/>
    </row>
    <row r="29" spans="1:14" x14ac:dyDescent="0.3">
      <c r="A29" s="2"/>
      <c r="B29" s="3"/>
      <c r="C29" s="3"/>
      <c r="D29" s="3"/>
      <c r="E29" s="3"/>
      <c r="F29" s="3"/>
      <c r="G29" s="3"/>
      <c r="H29" s="3"/>
      <c r="I29" s="3"/>
      <c r="J29" s="3"/>
      <c r="K29" s="3"/>
      <c r="L29" s="3"/>
      <c r="M29" s="3"/>
      <c r="N29" s="4"/>
    </row>
    <row r="30" spans="1:14" x14ac:dyDescent="0.3">
      <c r="A30" s="2"/>
      <c r="B30" s="3"/>
      <c r="C30" s="3"/>
      <c r="D30" s="3"/>
      <c r="E30" s="3"/>
      <c r="F30" s="3"/>
      <c r="G30" s="3"/>
      <c r="H30" s="3"/>
      <c r="I30" s="3"/>
      <c r="J30" s="3"/>
      <c r="K30" s="3"/>
      <c r="L30" s="3"/>
      <c r="M30" s="3"/>
      <c r="N30" s="4"/>
    </row>
    <row r="31" spans="1:14" x14ac:dyDescent="0.3">
      <c r="A31" s="2"/>
      <c r="B31" s="3"/>
      <c r="C31" s="3"/>
      <c r="D31" s="3"/>
      <c r="E31" s="3"/>
      <c r="F31" s="3"/>
      <c r="G31" s="3"/>
      <c r="H31" s="3"/>
      <c r="I31" s="3"/>
      <c r="J31" s="3"/>
      <c r="K31" s="3"/>
      <c r="L31" s="3"/>
      <c r="M31" s="3"/>
      <c r="N31" s="4"/>
    </row>
    <row r="32" spans="1:14" x14ac:dyDescent="0.3">
      <c r="A32" s="5"/>
      <c r="B32" s="6"/>
      <c r="C32" s="6"/>
      <c r="D32" s="6"/>
      <c r="E32" s="6"/>
      <c r="F32" s="6"/>
      <c r="G32" s="6"/>
      <c r="H32" s="6"/>
      <c r="I32" s="6"/>
      <c r="J32" s="6"/>
      <c r="K32" s="6"/>
      <c r="L32" s="6"/>
      <c r="M32" s="6"/>
      <c r="N32" s="15"/>
    </row>
  </sheetData>
  <sheetProtection algorithmName="SHA-512" hashValue="OmC6QUBBBzKFvEEkCiRy80/yFe1CtQ1dL/7YZQy5G+DJO3uDRNhsE7rePqAS2VfEwHgpbEGNfsw3GA2K6dRyvA==" saltValue="Os2azo/A8+qK25oZpibyOQ==" spinCount="100000" sheet="1" objects="1" scenarios="1" pivotTables="0"/>
  <mergeCells count="1">
    <mergeCell ref="A2:N2"/>
  </mergeCells>
  <pageMargins left="0.17" right="0.17" top="0.96875" bottom="0.75" header="0.3" footer="0.3"/>
  <pageSetup orientation="landscape" r:id="rId1"/>
  <headerFooter>
    <oddHeader>&amp;C&amp;"-,Bold"&amp;14Summary Table Report&amp;R&amp;G</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27"/>
  <sheetViews>
    <sheetView showGridLines="0" view="pageLayout" topLeftCell="A3" zoomScaleNormal="100" workbookViewId="0">
      <selection activeCell="F23" sqref="F23"/>
    </sheetView>
  </sheetViews>
  <sheetFormatPr defaultRowHeight="14.4" x14ac:dyDescent="0.3"/>
  <cols>
    <col min="1" max="1" width="31" customWidth="1"/>
    <col min="2" max="2" width="11.5546875" customWidth="1"/>
    <col min="3" max="7" width="10.88671875" customWidth="1"/>
  </cols>
  <sheetData>
    <row r="1" spans="1:7" ht="15" thickBot="1" x14ac:dyDescent="0.35">
      <c r="A1" s="3"/>
      <c r="B1" s="3"/>
      <c r="C1" s="3"/>
    </row>
    <row r="2" spans="1:7" ht="28.5" customHeight="1" x14ac:dyDescent="0.3">
      <c r="A2" s="113" t="str">
        <f>CONCATENATE("Table 3: Prevalence Rate (Cardiopulmonary Resuscitation, Not Otherwise Specified Patients per 1,000 Enrollees) by Age Group, Sex, and Year in the ",B4," Setting")</f>
        <v>Table 3: Prevalence Rate (Cardiopulmonary Resuscitation, Not Otherwise Specified Patients per 1,000 Enrollees) by Age Group, Sex, and Year in the Emergency Department Setting</v>
      </c>
      <c r="B2" s="114"/>
      <c r="C2" s="114"/>
      <c r="D2" s="114"/>
      <c r="E2" s="114"/>
      <c r="F2" s="114"/>
      <c r="G2" s="115"/>
    </row>
    <row r="3" spans="1:7" ht="4.5" customHeight="1" x14ac:dyDescent="0.3">
      <c r="A3" s="35"/>
      <c r="B3" s="36"/>
      <c r="C3" s="36"/>
      <c r="D3" s="36"/>
      <c r="E3" s="36"/>
      <c r="F3" s="36"/>
      <c r="G3" s="37"/>
    </row>
    <row r="4" spans="1:7" ht="28.8" x14ac:dyDescent="0.3">
      <c r="A4" s="14" t="s">
        <v>3</v>
      </c>
      <c r="B4" s="95" t="s">
        <v>37</v>
      </c>
      <c r="C4" s="125" t="s">
        <v>34</v>
      </c>
      <c r="D4" s="126"/>
      <c r="E4" s="126"/>
      <c r="F4" s="126"/>
      <c r="G4" s="127"/>
    </row>
    <row r="5" spans="1:7" ht="15" customHeight="1" x14ac:dyDescent="0.3">
      <c r="A5" s="2"/>
      <c r="B5" s="25"/>
      <c r="C5" s="25"/>
      <c r="D5" s="25"/>
      <c r="E5" s="3"/>
      <c r="F5" s="3"/>
      <c r="G5" s="4"/>
    </row>
    <row r="6" spans="1:7" ht="28.8" x14ac:dyDescent="0.3">
      <c r="A6" s="20" t="s">
        <v>31</v>
      </c>
      <c r="B6" s="39"/>
      <c r="C6" s="14" t="s">
        <v>2</v>
      </c>
      <c r="D6" s="64"/>
      <c r="E6" s="26"/>
      <c r="F6" s="26"/>
      <c r="G6" s="27"/>
    </row>
    <row r="7" spans="1:7" x14ac:dyDescent="0.3">
      <c r="A7" s="98" t="s">
        <v>0</v>
      </c>
      <c r="B7" s="99" t="s">
        <v>1</v>
      </c>
      <c r="C7" s="105">
        <v>2006</v>
      </c>
      <c r="D7" s="106">
        <v>2007</v>
      </c>
      <c r="E7" s="106">
        <v>2008</v>
      </c>
      <c r="F7" s="106">
        <v>2009</v>
      </c>
      <c r="G7" s="107">
        <v>2010</v>
      </c>
    </row>
    <row r="8" spans="1:7" x14ac:dyDescent="0.3">
      <c r="A8" s="96" t="s">
        <v>4</v>
      </c>
      <c r="B8" s="93" t="s">
        <v>5</v>
      </c>
      <c r="C8" s="100">
        <v>5.1261223250513598E-2</v>
      </c>
      <c r="D8" s="101">
        <v>2.2605766731093102E-2</v>
      </c>
      <c r="E8" s="101">
        <v>1.41106913180444E-2</v>
      </c>
      <c r="F8" s="101">
        <v>7.4035137076056299E-3</v>
      </c>
      <c r="G8" s="102">
        <v>4.4653821250753532E-3</v>
      </c>
    </row>
    <row r="9" spans="1:7" x14ac:dyDescent="0.3">
      <c r="A9" s="28"/>
      <c r="B9" s="94" t="s">
        <v>6</v>
      </c>
      <c r="C9" s="103">
        <v>6.1349029061395943E-2</v>
      </c>
      <c r="D9" s="48">
        <v>4.2722110472257331E-2</v>
      </c>
      <c r="E9" s="48">
        <v>3.145821405427171E-2</v>
      </c>
      <c r="F9" s="48">
        <v>1.8565137641930476E-2</v>
      </c>
      <c r="G9" s="49">
        <v>5.2493438320209973E-2</v>
      </c>
    </row>
    <row r="10" spans="1:7" x14ac:dyDescent="0.3">
      <c r="A10" s="96" t="s">
        <v>14</v>
      </c>
      <c r="B10" s="93" t="s">
        <v>5</v>
      </c>
      <c r="C10" s="100">
        <v>1.8529498962348057E-2</v>
      </c>
      <c r="D10" s="101">
        <v>6.9618975347920829E-3</v>
      </c>
      <c r="E10" s="101" t="s">
        <v>19</v>
      </c>
      <c r="F10" s="101" t="s">
        <v>19</v>
      </c>
      <c r="G10" s="102">
        <v>2.5316840255801354E-3</v>
      </c>
    </row>
    <row r="11" spans="1:7" x14ac:dyDescent="0.3">
      <c r="A11" s="28"/>
      <c r="B11" s="94" t="s">
        <v>6</v>
      </c>
      <c r="C11" s="103">
        <v>1.3442395972658167E-2</v>
      </c>
      <c r="D11" s="48">
        <v>5.1106977124517035E-3</v>
      </c>
      <c r="E11" s="48">
        <v>1.0495954858997342E-2</v>
      </c>
      <c r="F11" s="48">
        <v>0.12740476493820868</v>
      </c>
      <c r="G11" s="49" t="s">
        <v>19</v>
      </c>
    </row>
    <row r="12" spans="1:7" x14ac:dyDescent="0.3">
      <c r="A12" s="96" t="s">
        <v>15</v>
      </c>
      <c r="B12" s="93" t="s">
        <v>5</v>
      </c>
      <c r="C12" s="100">
        <v>2.9805459764119593E-3</v>
      </c>
      <c r="D12" s="101">
        <v>3.8413718307081825E-3</v>
      </c>
      <c r="E12" s="101">
        <v>2.4659088106921807E-2</v>
      </c>
      <c r="F12" s="101" t="s">
        <v>19</v>
      </c>
      <c r="G12" s="102">
        <v>1.3975732538020981E-3</v>
      </c>
    </row>
    <row r="13" spans="1:7" x14ac:dyDescent="0.3">
      <c r="A13" s="28"/>
      <c r="B13" s="94" t="s">
        <v>6</v>
      </c>
      <c r="C13" s="103">
        <v>3.8037807044348278E-3</v>
      </c>
      <c r="D13" s="48">
        <v>2.4431867462005393E-3</v>
      </c>
      <c r="E13" s="48">
        <v>1.3893635881148281E-3</v>
      </c>
      <c r="F13" s="48">
        <v>4.1301606357143248E-3</v>
      </c>
      <c r="G13" s="49">
        <v>3.4838309598767187E-3</v>
      </c>
    </row>
    <row r="14" spans="1:7" x14ac:dyDescent="0.3">
      <c r="A14" s="96" t="s">
        <v>13</v>
      </c>
      <c r="B14" s="93" t="s">
        <v>5</v>
      </c>
      <c r="C14" s="100">
        <v>7.080606808003446E-3</v>
      </c>
      <c r="D14" s="101">
        <v>2.6956866318204242E-3</v>
      </c>
      <c r="E14" s="101">
        <v>3.8999379909859435E-3</v>
      </c>
      <c r="F14" s="101" t="s">
        <v>19</v>
      </c>
      <c r="G14" s="102">
        <v>1.2836360789025426E-3</v>
      </c>
    </row>
    <row r="15" spans="1:7" x14ac:dyDescent="0.3">
      <c r="A15" s="28"/>
      <c r="B15" s="94" t="s">
        <v>6</v>
      </c>
      <c r="C15" s="103">
        <v>4.5138779176578389E-3</v>
      </c>
      <c r="D15" s="48">
        <v>4.399752733896355E-3</v>
      </c>
      <c r="E15" s="48">
        <v>1.5179343948754535E-2</v>
      </c>
      <c r="F15" s="48">
        <v>1.2584900887613059E-3</v>
      </c>
      <c r="G15" s="49" t="s">
        <v>19</v>
      </c>
    </row>
    <row r="16" spans="1:7" x14ac:dyDescent="0.3">
      <c r="A16" s="96" t="s">
        <v>7</v>
      </c>
      <c r="B16" s="93" t="s">
        <v>5</v>
      </c>
      <c r="C16" s="100">
        <v>8.1204533919810515E-3</v>
      </c>
      <c r="D16" s="101">
        <v>5.266990323222029E-3</v>
      </c>
      <c r="E16" s="101">
        <v>6.3999426565137978E-3</v>
      </c>
      <c r="F16" s="101">
        <v>1.4843776672411209E-3</v>
      </c>
      <c r="G16" s="102" t="s">
        <v>19</v>
      </c>
    </row>
    <row r="17" spans="1:7" x14ac:dyDescent="0.3">
      <c r="A17" s="28"/>
      <c r="B17" s="94" t="s">
        <v>6</v>
      </c>
      <c r="C17" s="103">
        <v>1.5237766295838694E-2</v>
      </c>
      <c r="D17" s="48">
        <v>1.2321704929667708E-2</v>
      </c>
      <c r="E17" s="48">
        <v>2.4493564928154249E-3</v>
      </c>
      <c r="F17" s="48">
        <v>3.8829924928811807E-2</v>
      </c>
      <c r="G17" s="49">
        <v>1.3063869256796479E-2</v>
      </c>
    </row>
    <row r="18" spans="1:7" x14ac:dyDescent="0.3">
      <c r="A18" s="96" t="s">
        <v>8</v>
      </c>
      <c r="B18" s="93" t="s">
        <v>5</v>
      </c>
      <c r="C18" s="100">
        <v>1.5616668786071717E-2</v>
      </c>
      <c r="D18" s="101">
        <v>1.0558658628007898E-2</v>
      </c>
      <c r="E18" s="101">
        <v>3.2288269671628296E-2</v>
      </c>
      <c r="F18" s="101">
        <v>5.9978167946867344E-3</v>
      </c>
      <c r="G18" s="102">
        <v>3.1824836102094071E-2</v>
      </c>
    </row>
    <row r="19" spans="1:7" x14ac:dyDescent="0.3">
      <c r="A19" s="28"/>
      <c r="B19" s="94" t="s">
        <v>6</v>
      </c>
      <c r="C19" s="103">
        <v>1.556537903921586E-2</v>
      </c>
      <c r="D19" s="48">
        <v>2.9446345603345105E-2</v>
      </c>
      <c r="E19" s="48">
        <v>1.1700855917610373E-2</v>
      </c>
      <c r="F19" s="48">
        <v>4.1864651581437214E-2</v>
      </c>
      <c r="G19" s="49">
        <v>2.1552653131600499E-3</v>
      </c>
    </row>
    <row r="20" spans="1:7" x14ac:dyDescent="0.3">
      <c r="A20" s="96" t="s">
        <v>9</v>
      </c>
      <c r="B20" s="93" t="s">
        <v>5</v>
      </c>
      <c r="C20" s="100">
        <v>1.0768697736700658E-2</v>
      </c>
      <c r="D20" s="101">
        <v>1.1377208856656497E-2</v>
      </c>
      <c r="E20" s="101">
        <v>5.8033190686317708E-3</v>
      </c>
      <c r="F20" s="101">
        <v>6.8124633164817119E-3</v>
      </c>
      <c r="G20" s="102">
        <v>4.0667296106038616E-3</v>
      </c>
    </row>
    <row r="21" spans="1:7" x14ac:dyDescent="0.3">
      <c r="A21" s="28"/>
      <c r="B21" s="94" t="s">
        <v>6</v>
      </c>
      <c r="C21" s="103">
        <v>2.5894784212226612E-2</v>
      </c>
      <c r="D21" s="48">
        <v>1.9651568111256634E-2</v>
      </c>
      <c r="E21" s="48">
        <v>1.2952264538807179E-2</v>
      </c>
      <c r="F21" s="48">
        <v>1.1930763893322226E-2</v>
      </c>
      <c r="G21" s="49">
        <v>8.1607509383114854E-3</v>
      </c>
    </row>
    <row r="22" spans="1:7" x14ac:dyDescent="0.3">
      <c r="A22" s="96" t="s">
        <v>10</v>
      </c>
      <c r="B22" s="93" t="s">
        <v>5</v>
      </c>
      <c r="C22" s="100">
        <v>5.3128868290556318E-2</v>
      </c>
      <c r="D22" s="101">
        <v>3.6607880708379024E-2</v>
      </c>
      <c r="E22" s="101">
        <v>2.7327269426706421E-2</v>
      </c>
      <c r="F22" s="101">
        <v>2.4452593903757543E-2</v>
      </c>
      <c r="G22" s="102">
        <v>1.1996426719517131E-2</v>
      </c>
    </row>
    <row r="23" spans="1:7" x14ac:dyDescent="0.3">
      <c r="A23" s="28"/>
      <c r="B23" s="94" t="s">
        <v>6</v>
      </c>
      <c r="C23" s="103">
        <v>0.11992024107425137</v>
      </c>
      <c r="D23" s="48">
        <v>7.0125329832185473E-2</v>
      </c>
      <c r="E23" s="48">
        <v>6.1073973427638158E-2</v>
      </c>
      <c r="F23" s="48">
        <v>4.4202965282254349E-2</v>
      </c>
      <c r="G23" s="49">
        <v>2.8587566314490952E-2</v>
      </c>
    </row>
    <row r="24" spans="1:7" x14ac:dyDescent="0.3">
      <c r="A24" s="96" t="s">
        <v>11</v>
      </c>
      <c r="B24" s="93" t="s">
        <v>5</v>
      </c>
      <c r="C24" s="100">
        <v>0.15213511715065478</v>
      </c>
      <c r="D24" s="101">
        <v>0.13524742968961323</v>
      </c>
      <c r="E24" s="101">
        <v>7.7114791109156811E-2</v>
      </c>
      <c r="F24" s="101">
        <v>5.9974218874743454E-2</v>
      </c>
      <c r="G24" s="102">
        <v>4.1437036423155015E-2</v>
      </c>
    </row>
    <row r="25" spans="1:7" x14ac:dyDescent="0.3">
      <c r="A25" s="28"/>
      <c r="B25" s="94" t="s">
        <v>6</v>
      </c>
      <c r="C25" s="103">
        <v>0.25762715640892808</v>
      </c>
      <c r="D25" s="48">
        <v>0.23240582282225181</v>
      </c>
      <c r="E25" s="48">
        <v>0.14158685328807522</v>
      </c>
      <c r="F25" s="48">
        <v>0.12498491935434873</v>
      </c>
      <c r="G25" s="49">
        <v>8.0039753077361761E-2</v>
      </c>
    </row>
    <row r="26" spans="1:7" x14ac:dyDescent="0.3">
      <c r="A26" s="96" t="s">
        <v>12</v>
      </c>
      <c r="B26" s="93" t="s">
        <v>5</v>
      </c>
      <c r="C26" s="100">
        <v>0.26883568370192873</v>
      </c>
      <c r="D26" s="101">
        <v>0.23768288893648049</v>
      </c>
      <c r="E26" s="101">
        <v>0.13969684858711903</v>
      </c>
      <c r="F26" s="101">
        <v>0.1078284333776232</v>
      </c>
      <c r="G26" s="102">
        <v>0.10616563392535779</v>
      </c>
    </row>
    <row r="27" spans="1:7" x14ac:dyDescent="0.3">
      <c r="A27" s="38"/>
      <c r="B27" s="97" t="s">
        <v>6</v>
      </c>
      <c r="C27" s="104">
        <v>0.5441420329861284</v>
      </c>
      <c r="D27" s="50">
        <v>0.38858719410901815</v>
      </c>
      <c r="E27" s="50">
        <v>0.26505624074918843</v>
      </c>
      <c r="F27" s="50">
        <v>0.1893631640025743</v>
      </c>
      <c r="G27" s="51">
        <v>0.16007131792872639</v>
      </c>
    </row>
  </sheetData>
  <sheetProtection algorithmName="SHA-512" hashValue="0d9gha1in+sivpIaaQsbzSnSzolvq4JxRyrK564SiG6+NZjm52Y9kB9O6Lu0lruqZgU1zipPP2XYDj0XIRlVuw==" saltValue="MaHRIMEsX7Zrg8PYNiglEQ==" spinCount="100000" sheet="1" objects="1" scenarios="1" pivotTables="0"/>
  <mergeCells count="2">
    <mergeCell ref="A2:G2"/>
    <mergeCell ref="C4:G4"/>
  </mergeCells>
  <pageMargins left="0.24" right="0.24" top="1.0729166666666667" bottom="0.75" header="0.3" footer="0.3"/>
  <pageSetup orientation="portrait" r:id="rId2"/>
  <headerFooter>
    <oddHeader>&amp;C&amp;"-,Bold"&amp;14Summary Table Report&amp;R&amp;G</oddHeader>
  </headerFooter>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31"/>
  <sheetViews>
    <sheetView showGridLines="0" view="pageLayout" zoomScaleNormal="100" workbookViewId="0">
      <selection activeCell="B5" sqref="B5"/>
    </sheetView>
  </sheetViews>
  <sheetFormatPr defaultRowHeight="14.4" x14ac:dyDescent="0.3"/>
  <sheetData>
    <row r="1" spans="1:14" ht="15" thickBot="1" x14ac:dyDescent="0.35">
      <c r="A1" s="7"/>
      <c r="B1" s="7"/>
      <c r="C1" s="7"/>
      <c r="D1" s="7"/>
      <c r="E1" s="7"/>
      <c r="F1" s="7"/>
      <c r="G1" s="7"/>
      <c r="H1" s="7"/>
      <c r="I1" s="7"/>
      <c r="J1" s="7"/>
      <c r="K1" s="7"/>
      <c r="L1" s="7"/>
      <c r="M1" s="7"/>
      <c r="N1" s="7"/>
    </row>
    <row r="2" spans="1:14" ht="30.75" customHeight="1" x14ac:dyDescent="0.3">
      <c r="A2" s="128" t="str">
        <f>CONCATENATE("Figure 2: Prevalence Rate (Cardiopulmonary Resuscitation, Not Otherwise Specified Patients per 1,000 Enrollees) by Age Group, Sex, and Year in the ",'PR-YEAR-TABLE'!B4," Setting")</f>
        <v>Figure 2: Prevalence Rate (Cardiopulmonary Resuscitation, Not Otherwise Specified Patients per 1,000 Enrollees) by Age Group, Sex, and Year in the Emergency Department Setting</v>
      </c>
      <c r="B2" s="129"/>
      <c r="C2" s="129"/>
      <c r="D2" s="129"/>
      <c r="E2" s="129"/>
      <c r="F2" s="129"/>
      <c r="G2" s="129"/>
      <c r="H2" s="129"/>
      <c r="I2" s="129"/>
      <c r="J2" s="129"/>
      <c r="K2" s="129"/>
      <c r="L2" s="129"/>
      <c r="M2" s="129"/>
      <c r="N2" s="130"/>
    </row>
    <row r="3" spans="1:14" x14ac:dyDescent="0.3">
      <c r="A3" s="2"/>
      <c r="B3" s="3"/>
      <c r="C3" s="3"/>
      <c r="D3" s="3"/>
      <c r="E3" s="3"/>
      <c r="F3" s="3"/>
      <c r="G3" s="3"/>
      <c r="H3" s="3"/>
      <c r="I3" s="3"/>
      <c r="J3" s="3"/>
      <c r="K3" s="3"/>
      <c r="L3" s="3"/>
      <c r="M3" s="3"/>
      <c r="N3" s="4"/>
    </row>
    <row r="4" spans="1:14" x14ac:dyDescent="0.3">
      <c r="A4" s="2"/>
      <c r="B4" s="3"/>
      <c r="C4" s="3"/>
      <c r="D4" s="3"/>
      <c r="E4" s="3"/>
      <c r="F4" s="3"/>
      <c r="G4" s="3"/>
      <c r="H4" s="3"/>
      <c r="I4" s="3"/>
      <c r="J4" s="3"/>
      <c r="K4" s="3"/>
      <c r="L4" s="3"/>
      <c r="M4" s="3"/>
      <c r="N4" s="4"/>
    </row>
    <row r="5" spans="1:14" x14ac:dyDescent="0.3">
      <c r="A5" s="2"/>
      <c r="B5" s="3"/>
      <c r="C5" s="3"/>
      <c r="D5" s="3"/>
      <c r="E5" s="3"/>
      <c r="F5" s="3"/>
      <c r="G5" s="3"/>
      <c r="H5" s="3"/>
      <c r="I5" s="3"/>
      <c r="J5" s="3"/>
      <c r="K5" s="3"/>
      <c r="L5" s="3"/>
      <c r="M5" s="3"/>
      <c r="N5" s="4"/>
    </row>
    <row r="6" spans="1:14" x14ac:dyDescent="0.3">
      <c r="A6" s="2"/>
      <c r="B6" s="3"/>
      <c r="C6" s="3"/>
      <c r="D6" s="3"/>
      <c r="E6" s="3"/>
      <c r="F6" s="3"/>
      <c r="G6" s="3"/>
      <c r="H6" s="3"/>
      <c r="I6" s="3"/>
      <c r="J6" s="3"/>
      <c r="K6" s="3"/>
      <c r="L6" s="3"/>
      <c r="M6" s="3"/>
      <c r="N6" s="4"/>
    </row>
    <row r="7" spans="1:14" x14ac:dyDescent="0.3">
      <c r="A7" s="2"/>
      <c r="B7" s="3"/>
      <c r="C7" s="3"/>
      <c r="D7" s="3"/>
      <c r="E7" s="3"/>
      <c r="F7" s="3"/>
      <c r="G7" s="3"/>
      <c r="H7" s="3"/>
      <c r="I7" s="3"/>
      <c r="J7" s="3"/>
      <c r="K7" s="3"/>
      <c r="L7" s="3"/>
      <c r="M7" s="3"/>
      <c r="N7" s="4"/>
    </row>
    <row r="8" spans="1:14" x14ac:dyDescent="0.3">
      <c r="A8" s="2"/>
      <c r="B8" s="3"/>
      <c r="C8" s="3"/>
      <c r="D8" s="3"/>
      <c r="E8" s="3"/>
      <c r="F8" s="3"/>
      <c r="G8" s="3"/>
      <c r="H8" s="3"/>
      <c r="I8" s="3"/>
      <c r="J8" s="3"/>
      <c r="K8" s="3"/>
      <c r="L8" s="3"/>
      <c r="M8" s="3"/>
      <c r="N8" s="4"/>
    </row>
    <row r="9" spans="1:14" x14ac:dyDescent="0.3">
      <c r="A9" s="2"/>
      <c r="B9" s="3"/>
      <c r="C9" s="3"/>
      <c r="D9" s="3"/>
      <c r="E9" s="3"/>
      <c r="F9" s="3"/>
      <c r="G9" s="3"/>
      <c r="H9" s="3"/>
      <c r="I9" s="3"/>
      <c r="J9" s="3"/>
      <c r="K9" s="3"/>
      <c r="L9" s="3"/>
      <c r="M9" s="3"/>
      <c r="N9" s="4"/>
    </row>
    <row r="10" spans="1:14" x14ac:dyDescent="0.3">
      <c r="A10" s="2"/>
      <c r="B10" s="3"/>
      <c r="C10" s="3"/>
      <c r="D10" s="3"/>
      <c r="E10" s="3"/>
      <c r="F10" s="3"/>
      <c r="G10" s="3"/>
      <c r="H10" s="3"/>
      <c r="I10" s="3"/>
      <c r="J10" s="3"/>
      <c r="K10" s="3"/>
      <c r="L10" s="3"/>
      <c r="M10" s="3"/>
      <c r="N10" s="4"/>
    </row>
    <row r="11" spans="1:14" x14ac:dyDescent="0.3">
      <c r="A11" s="2"/>
      <c r="B11" s="3"/>
      <c r="C11" s="3"/>
      <c r="D11" s="3"/>
      <c r="E11" s="3"/>
      <c r="F11" s="3"/>
      <c r="G11" s="3"/>
      <c r="H11" s="3"/>
      <c r="I11" s="3"/>
      <c r="J11" s="3"/>
      <c r="K11" s="3"/>
      <c r="L11" s="3"/>
      <c r="M11" s="3"/>
      <c r="N11" s="4"/>
    </row>
    <row r="12" spans="1:14" x14ac:dyDescent="0.3">
      <c r="A12" s="2"/>
      <c r="B12" s="3"/>
      <c r="C12" s="3"/>
      <c r="D12" s="3"/>
      <c r="E12" s="3"/>
      <c r="F12" s="3"/>
      <c r="G12" s="3"/>
      <c r="H12" s="3"/>
      <c r="I12" s="3"/>
      <c r="J12" s="3"/>
      <c r="K12" s="3"/>
      <c r="L12" s="3"/>
      <c r="M12" s="3"/>
      <c r="N12" s="4"/>
    </row>
    <row r="13" spans="1:14" x14ac:dyDescent="0.3">
      <c r="A13" s="2"/>
      <c r="B13" s="3"/>
      <c r="C13" s="3"/>
      <c r="D13" s="3"/>
      <c r="E13" s="3"/>
      <c r="F13" s="3"/>
      <c r="G13" s="3"/>
      <c r="H13" s="3"/>
      <c r="I13" s="3"/>
      <c r="J13" s="3"/>
      <c r="K13" s="3"/>
      <c r="L13" s="3"/>
      <c r="M13" s="3"/>
      <c r="N13" s="4"/>
    </row>
    <row r="14" spans="1:14" x14ac:dyDescent="0.3">
      <c r="A14" s="2"/>
      <c r="B14" s="3"/>
      <c r="C14" s="3"/>
      <c r="D14" s="3"/>
      <c r="E14" s="3"/>
      <c r="F14" s="3"/>
      <c r="G14" s="3"/>
      <c r="H14" s="3"/>
      <c r="I14" s="3"/>
      <c r="J14" s="3"/>
      <c r="K14" s="3"/>
      <c r="L14" s="3"/>
      <c r="M14" s="3"/>
      <c r="N14" s="4"/>
    </row>
    <row r="15" spans="1:14" x14ac:dyDescent="0.3">
      <c r="A15" s="2"/>
      <c r="B15" s="3"/>
      <c r="C15" s="3"/>
      <c r="D15" s="3"/>
      <c r="E15" s="3"/>
      <c r="F15" s="3"/>
      <c r="G15" s="3"/>
      <c r="H15" s="3"/>
      <c r="I15" s="3"/>
      <c r="J15" s="3"/>
      <c r="K15" s="3"/>
      <c r="L15" s="3"/>
      <c r="M15" s="3"/>
      <c r="N15" s="4"/>
    </row>
    <row r="16" spans="1:14" x14ac:dyDescent="0.3">
      <c r="A16" s="2"/>
      <c r="B16" s="3"/>
      <c r="C16" s="3"/>
      <c r="D16" s="3"/>
      <c r="E16" s="3"/>
      <c r="F16" s="3"/>
      <c r="G16" s="3"/>
      <c r="H16" s="3"/>
      <c r="I16" s="3"/>
      <c r="J16" s="3"/>
      <c r="K16" s="3"/>
      <c r="L16" s="3"/>
      <c r="M16" s="3"/>
      <c r="N16" s="4"/>
    </row>
    <row r="17" spans="1:14" x14ac:dyDescent="0.3">
      <c r="A17" s="2"/>
      <c r="B17" s="3"/>
      <c r="C17" s="3"/>
      <c r="D17" s="3"/>
      <c r="E17" s="3"/>
      <c r="F17" s="3"/>
      <c r="G17" s="3"/>
      <c r="H17" s="3"/>
      <c r="I17" s="3"/>
      <c r="J17" s="3"/>
      <c r="K17" s="3"/>
      <c r="L17" s="3"/>
      <c r="M17" s="3"/>
      <c r="N17" s="4"/>
    </row>
    <row r="18" spans="1:14" x14ac:dyDescent="0.3">
      <c r="A18" s="2"/>
      <c r="B18" s="3"/>
      <c r="C18" s="3"/>
      <c r="D18" s="3"/>
      <c r="E18" s="3"/>
      <c r="F18" s="3"/>
      <c r="G18" s="3"/>
      <c r="H18" s="3"/>
      <c r="I18" s="3"/>
      <c r="J18" s="3"/>
      <c r="K18" s="3"/>
      <c r="L18" s="3"/>
      <c r="M18" s="3"/>
      <c r="N18" s="4"/>
    </row>
    <row r="19" spans="1:14" x14ac:dyDescent="0.3">
      <c r="A19" s="2"/>
      <c r="B19" s="3"/>
      <c r="C19" s="3"/>
      <c r="D19" s="3"/>
      <c r="E19" s="3"/>
      <c r="F19" s="3"/>
      <c r="G19" s="3"/>
      <c r="H19" s="3"/>
      <c r="I19" s="3"/>
      <c r="J19" s="3"/>
      <c r="K19" s="3"/>
      <c r="L19" s="3"/>
      <c r="M19" s="3"/>
      <c r="N19" s="4"/>
    </row>
    <row r="20" spans="1:14" x14ac:dyDescent="0.3">
      <c r="A20" s="2"/>
      <c r="B20" s="3"/>
      <c r="C20" s="3"/>
      <c r="D20" s="3"/>
      <c r="E20" s="3"/>
      <c r="F20" s="3"/>
      <c r="G20" s="3"/>
      <c r="H20" s="3"/>
      <c r="I20" s="3"/>
      <c r="J20" s="3"/>
      <c r="K20" s="3"/>
      <c r="L20" s="3"/>
      <c r="M20" s="3"/>
      <c r="N20" s="4"/>
    </row>
    <row r="21" spans="1:14" x14ac:dyDescent="0.3">
      <c r="A21" s="2"/>
      <c r="B21" s="3"/>
      <c r="C21" s="3"/>
      <c r="D21" s="3"/>
      <c r="E21" s="3"/>
      <c r="F21" s="3"/>
      <c r="G21" s="3"/>
      <c r="H21" s="3"/>
      <c r="I21" s="3"/>
      <c r="J21" s="3"/>
      <c r="K21" s="3"/>
      <c r="L21" s="3"/>
      <c r="M21" s="3"/>
      <c r="N21" s="4"/>
    </row>
    <row r="22" spans="1:14" x14ac:dyDescent="0.3">
      <c r="A22" s="2"/>
      <c r="B22" s="3"/>
      <c r="C22" s="3"/>
      <c r="D22" s="3"/>
      <c r="E22" s="3"/>
      <c r="F22" s="3"/>
      <c r="G22" s="3"/>
      <c r="H22" s="3"/>
      <c r="I22" s="3"/>
      <c r="J22" s="3"/>
      <c r="K22" s="3"/>
      <c r="L22" s="3"/>
      <c r="M22" s="3"/>
      <c r="N22" s="4"/>
    </row>
    <row r="23" spans="1:14" x14ac:dyDescent="0.3">
      <c r="A23" s="2"/>
      <c r="B23" s="3"/>
      <c r="C23" s="3"/>
      <c r="D23" s="3"/>
      <c r="E23" s="3"/>
      <c r="F23" s="3"/>
      <c r="G23" s="3"/>
      <c r="H23" s="3"/>
      <c r="I23" s="3"/>
      <c r="J23" s="3"/>
      <c r="K23" s="3"/>
      <c r="L23" s="3"/>
      <c r="M23" s="3"/>
      <c r="N23" s="4"/>
    </row>
    <row r="24" spans="1:14" x14ac:dyDescent="0.3">
      <c r="A24" s="2"/>
      <c r="B24" s="3"/>
      <c r="C24" s="3"/>
      <c r="D24" s="3"/>
      <c r="E24" s="3"/>
      <c r="F24" s="3"/>
      <c r="G24" s="3"/>
      <c r="H24" s="3"/>
      <c r="I24" s="3"/>
      <c r="J24" s="3"/>
      <c r="K24" s="3"/>
      <c r="L24" s="3"/>
      <c r="M24" s="3"/>
      <c r="N24" s="4"/>
    </row>
    <row r="25" spans="1:14" x14ac:dyDescent="0.3">
      <c r="A25" s="2"/>
      <c r="B25" s="3"/>
      <c r="C25" s="3"/>
      <c r="D25" s="3"/>
      <c r="E25" s="3"/>
      <c r="F25" s="3"/>
      <c r="G25" s="3"/>
      <c r="H25" s="3"/>
      <c r="I25" s="3"/>
      <c r="J25" s="3"/>
      <c r="K25" s="3"/>
      <c r="L25" s="3"/>
      <c r="M25" s="3"/>
      <c r="N25" s="4"/>
    </row>
    <row r="26" spans="1:14" x14ac:dyDescent="0.3">
      <c r="A26" s="2"/>
      <c r="B26" s="3"/>
      <c r="C26" s="3"/>
      <c r="D26" s="3"/>
      <c r="E26" s="3"/>
      <c r="F26" s="3"/>
      <c r="G26" s="3"/>
      <c r="H26" s="3"/>
      <c r="I26" s="3"/>
      <c r="J26" s="3"/>
      <c r="K26" s="3"/>
      <c r="L26" s="3"/>
      <c r="M26" s="3"/>
      <c r="N26" s="4"/>
    </row>
    <row r="27" spans="1:14" x14ac:dyDescent="0.3">
      <c r="A27" s="2"/>
      <c r="B27" s="3"/>
      <c r="C27" s="3"/>
      <c r="D27" s="3"/>
      <c r="E27" s="3"/>
      <c r="F27" s="3"/>
      <c r="G27" s="3"/>
      <c r="H27" s="3"/>
      <c r="I27" s="3"/>
      <c r="J27" s="3"/>
      <c r="K27" s="3"/>
      <c r="L27" s="3"/>
      <c r="M27" s="3"/>
      <c r="N27" s="4"/>
    </row>
    <row r="28" spans="1:14" x14ac:dyDescent="0.3">
      <c r="A28" s="2"/>
      <c r="B28" s="3"/>
      <c r="C28" s="3"/>
      <c r="D28" s="3"/>
      <c r="E28" s="3"/>
      <c r="F28" s="3"/>
      <c r="G28" s="3"/>
      <c r="H28" s="3"/>
      <c r="I28" s="3"/>
      <c r="J28" s="3"/>
      <c r="K28" s="3"/>
      <c r="L28" s="3"/>
      <c r="M28" s="3"/>
      <c r="N28" s="4"/>
    </row>
    <row r="29" spans="1:14" x14ac:dyDescent="0.3">
      <c r="A29" s="2"/>
      <c r="B29" s="3"/>
      <c r="C29" s="3"/>
      <c r="D29" s="3"/>
      <c r="E29" s="3"/>
      <c r="F29" s="3"/>
      <c r="G29" s="3"/>
      <c r="H29" s="3"/>
      <c r="I29" s="3"/>
      <c r="J29" s="3"/>
      <c r="K29" s="3"/>
      <c r="L29" s="3"/>
      <c r="M29" s="3"/>
      <c r="N29" s="4"/>
    </row>
    <row r="30" spans="1:14" x14ac:dyDescent="0.3">
      <c r="A30" s="2"/>
      <c r="B30" s="3"/>
      <c r="C30" s="3"/>
      <c r="D30" s="3"/>
      <c r="E30" s="3"/>
      <c r="F30" s="3"/>
      <c r="G30" s="3"/>
      <c r="H30" s="3"/>
      <c r="I30" s="3"/>
      <c r="J30" s="3"/>
      <c r="K30" s="3"/>
      <c r="L30" s="3"/>
      <c r="M30" s="3"/>
      <c r="N30" s="4"/>
    </row>
    <row r="31" spans="1:14" x14ac:dyDescent="0.3">
      <c r="A31" s="5"/>
      <c r="B31" s="6"/>
      <c r="C31" s="6"/>
      <c r="D31" s="6"/>
      <c r="E31" s="6"/>
      <c r="F31" s="6"/>
      <c r="G31" s="6"/>
      <c r="H31" s="6"/>
      <c r="I31" s="6"/>
      <c r="J31" s="6"/>
      <c r="K31" s="6"/>
      <c r="L31" s="6"/>
      <c r="M31" s="6"/>
      <c r="N31" s="15"/>
    </row>
  </sheetData>
  <sheetProtection algorithmName="SHA-512" hashValue="dWvSDfPsB80rx3lD9lvy5zIQcdaOfkLXignwB1M/EmGJuIlx0XUPHx3RXvjjGLB+mT9+5nULxdS05fMTwKcDgA==" saltValue="Zxfxz8Mv0gd8oTSLwC3LQQ==" spinCount="100000" sheet="1" objects="1" scenarios="1" pivotTables="0"/>
  <mergeCells count="1">
    <mergeCell ref="A2:N2"/>
  </mergeCells>
  <pageMargins left="0.24" right="0.24" top="1.0729166666666667" bottom="0.75" header="0.3" footer="0.3"/>
  <pageSetup orientation="landscape" r:id="rId1"/>
  <headerFooter>
    <oddHeader>&amp;C&amp;"-,Bold"&amp;14Summary Table Report&amp;R&amp;G</oddHead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27"/>
  <sheetViews>
    <sheetView showGridLines="0" view="pageLayout" zoomScaleNormal="100" workbookViewId="0">
      <selection activeCell="F25" sqref="F25"/>
    </sheetView>
  </sheetViews>
  <sheetFormatPr defaultRowHeight="14.4" x14ac:dyDescent="0.3"/>
  <cols>
    <col min="1" max="1" width="25.6640625" customWidth="1"/>
    <col min="2" max="2" width="12.6640625" customWidth="1"/>
    <col min="3" max="7" width="11.6640625" customWidth="1"/>
  </cols>
  <sheetData>
    <row r="1" spans="1:7" ht="15" thickBot="1" x14ac:dyDescent="0.35">
      <c r="A1" s="3"/>
      <c r="B1" s="3"/>
      <c r="C1" s="3"/>
    </row>
    <row r="2" spans="1:7" ht="32.25" customHeight="1" x14ac:dyDescent="0.3">
      <c r="A2" s="113" t="str">
        <f>CONCATENATE("Table 4: Cardiopulmonary Resuscitation, Not Otherwise Specified Events per Patient by Age Group, Sex, and Year in the ",B4," Setting")</f>
        <v>Table 4: Cardiopulmonary Resuscitation, Not Otherwise Specified Events per Patient by Age Group, Sex, and Year in the Outpatient Setting</v>
      </c>
      <c r="B2" s="114"/>
      <c r="C2" s="114"/>
      <c r="D2" s="114"/>
      <c r="E2" s="114"/>
      <c r="F2" s="114"/>
      <c r="G2" s="115"/>
    </row>
    <row r="3" spans="1:7" ht="4.5" customHeight="1" x14ac:dyDescent="0.3">
      <c r="A3" s="21"/>
      <c r="B3" s="22"/>
      <c r="C3" s="22"/>
      <c r="D3" s="22"/>
      <c r="E3" s="22"/>
      <c r="F3" s="22"/>
      <c r="G3" s="23"/>
    </row>
    <row r="4" spans="1:7" ht="31.5" customHeight="1" x14ac:dyDescent="0.3">
      <c r="A4" s="17" t="s">
        <v>3</v>
      </c>
      <c r="B4" s="83" t="s">
        <v>36</v>
      </c>
      <c r="C4" s="125" t="s">
        <v>34</v>
      </c>
      <c r="D4" s="126"/>
      <c r="E4" s="126"/>
      <c r="F4" s="126"/>
      <c r="G4" s="127"/>
    </row>
    <row r="5" spans="1:7" ht="16.5" customHeight="1" x14ac:dyDescent="0.3">
      <c r="A5" s="11"/>
      <c r="B5" s="10"/>
      <c r="C5" s="25"/>
      <c r="D5" s="25"/>
      <c r="G5" s="9"/>
    </row>
    <row r="6" spans="1:7" x14ac:dyDescent="0.3">
      <c r="A6" s="18" t="s">
        <v>33</v>
      </c>
      <c r="B6" s="19"/>
      <c r="C6" s="84" t="s">
        <v>2</v>
      </c>
      <c r="D6" s="19"/>
      <c r="E6" s="19"/>
      <c r="F6" s="19"/>
      <c r="G6" s="24"/>
    </row>
    <row r="7" spans="1:7" x14ac:dyDescent="0.3">
      <c r="A7" s="74" t="s">
        <v>0</v>
      </c>
      <c r="B7" s="67" t="s">
        <v>1</v>
      </c>
      <c r="C7" s="90">
        <v>2006</v>
      </c>
      <c r="D7" s="91">
        <v>2007</v>
      </c>
      <c r="E7" s="91">
        <v>2008</v>
      </c>
      <c r="F7" s="91">
        <v>2009</v>
      </c>
      <c r="G7" s="92">
        <v>2010</v>
      </c>
    </row>
    <row r="8" spans="1:7" x14ac:dyDescent="0.3">
      <c r="A8" s="73" t="s">
        <v>4</v>
      </c>
      <c r="B8" s="65" t="s">
        <v>5</v>
      </c>
      <c r="C8" s="108">
        <v>1</v>
      </c>
      <c r="D8" s="109">
        <v>1.5</v>
      </c>
      <c r="E8" s="109">
        <v>1</v>
      </c>
      <c r="F8" s="109" t="s">
        <v>19</v>
      </c>
      <c r="G8" s="110">
        <v>1</v>
      </c>
    </row>
    <row r="9" spans="1:7" x14ac:dyDescent="0.3">
      <c r="A9" s="12"/>
      <c r="B9" s="70" t="s">
        <v>6</v>
      </c>
      <c r="C9" s="111">
        <v>1.3333333333333333</v>
      </c>
      <c r="D9" s="31">
        <v>1.625</v>
      </c>
      <c r="E9" s="31">
        <v>1.25</v>
      </c>
      <c r="F9" s="31">
        <v>1</v>
      </c>
      <c r="G9" s="32" t="s">
        <v>19</v>
      </c>
    </row>
    <row r="10" spans="1:7" x14ac:dyDescent="0.3">
      <c r="A10" s="73" t="s">
        <v>14</v>
      </c>
      <c r="B10" s="65" t="s">
        <v>5</v>
      </c>
      <c r="C10" s="108">
        <v>1</v>
      </c>
      <c r="D10" s="109">
        <v>1</v>
      </c>
      <c r="E10" s="109" t="s">
        <v>19</v>
      </c>
      <c r="F10" s="109" t="s">
        <v>19</v>
      </c>
      <c r="G10" s="110" t="s">
        <v>19</v>
      </c>
    </row>
    <row r="11" spans="1:7" x14ac:dyDescent="0.3">
      <c r="A11" s="12"/>
      <c r="B11" s="70" t="s">
        <v>6</v>
      </c>
      <c r="C11" s="111">
        <v>2.5</v>
      </c>
      <c r="D11" s="31" t="s">
        <v>19</v>
      </c>
      <c r="E11" s="31">
        <v>1.5</v>
      </c>
      <c r="F11" s="31" t="s">
        <v>19</v>
      </c>
      <c r="G11" s="32" t="s">
        <v>19</v>
      </c>
    </row>
    <row r="12" spans="1:7" x14ac:dyDescent="0.3">
      <c r="A12" s="73" t="s">
        <v>15</v>
      </c>
      <c r="B12" s="65" t="s">
        <v>5</v>
      </c>
      <c r="C12" s="108">
        <v>1</v>
      </c>
      <c r="D12" s="109">
        <v>1</v>
      </c>
      <c r="E12" s="109">
        <v>1</v>
      </c>
      <c r="F12" s="109">
        <v>1</v>
      </c>
      <c r="G12" s="110" t="s">
        <v>19</v>
      </c>
    </row>
    <row r="13" spans="1:7" x14ac:dyDescent="0.3">
      <c r="A13" s="12"/>
      <c r="B13" s="70" t="s">
        <v>6</v>
      </c>
      <c r="C13" s="111">
        <v>1.5</v>
      </c>
      <c r="D13" s="31">
        <v>1</v>
      </c>
      <c r="E13" s="31" t="s">
        <v>19</v>
      </c>
      <c r="F13" s="31" t="s">
        <v>19</v>
      </c>
      <c r="G13" s="32">
        <v>1.5</v>
      </c>
    </row>
    <row r="14" spans="1:7" x14ac:dyDescent="0.3">
      <c r="A14" s="73" t="s">
        <v>13</v>
      </c>
      <c r="B14" s="65" t="s">
        <v>5</v>
      </c>
      <c r="C14" s="108">
        <v>1.5</v>
      </c>
      <c r="D14" s="109">
        <v>1</v>
      </c>
      <c r="E14" s="109" t="s">
        <v>19</v>
      </c>
      <c r="F14" s="109" t="s">
        <v>19</v>
      </c>
      <c r="G14" s="110">
        <v>1</v>
      </c>
    </row>
    <row r="15" spans="1:7" x14ac:dyDescent="0.3">
      <c r="A15" s="12"/>
      <c r="B15" s="70" t="s">
        <v>6</v>
      </c>
      <c r="C15" s="111">
        <v>3</v>
      </c>
      <c r="D15" s="31">
        <v>3</v>
      </c>
      <c r="E15" s="31">
        <v>1</v>
      </c>
      <c r="F15" s="31" t="s">
        <v>19</v>
      </c>
      <c r="G15" s="32" t="s">
        <v>19</v>
      </c>
    </row>
    <row r="16" spans="1:7" x14ac:dyDescent="0.3">
      <c r="A16" s="73" t="s">
        <v>7</v>
      </c>
      <c r="B16" s="65" t="s">
        <v>5</v>
      </c>
      <c r="C16" s="108" t="s">
        <v>19</v>
      </c>
      <c r="D16" s="109" t="s">
        <v>19</v>
      </c>
      <c r="E16" s="109">
        <v>2</v>
      </c>
      <c r="F16" s="109" t="s">
        <v>19</v>
      </c>
      <c r="G16" s="110" t="s">
        <v>19</v>
      </c>
    </row>
    <row r="17" spans="1:7" x14ac:dyDescent="0.3">
      <c r="A17" s="12"/>
      <c r="B17" s="70" t="s">
        <v>6</v>
      </c>
      <c r="C17" s="111">
        <v>1</v>
      </c>
      <c r="D17" s="31">
        <v>2</v>
      </c>
      <c r="E17" s="31">
        <v>1</v>
      </c>
      <c r="F17" s="31" t="s">
        <v>19</v>
      </c>
      <c r="G17" s="32">
        <v>1</v>
      </c>
    </row>
    <row r="18" spans="1:7" x14ac:dyDescent="0.3">
      <c r="A18" s="73" t="s">
        <v>8</v>
      </c>
      <c r="B18" s="65" t="s">
        <v>5</v>
      </c>
      <c r="C18" s="108">
        <v>1</v>
      </c>
      <c r="D18" s="109">
        <v>1</v>
      </c>
      <c r="E18" s="109" t="s">
        <v>19</v>
      </c>
      <c r="F18" s="109" t="s">
        <v>19</v>
      </c>
      <c r="G18" s="110" t="s">
        <v>19</v>
      </c>
    </row>
    <row r="19" spans="1:7" x14ac:dyDescent="0.3">
      <c r="A19" s="12"/>
      <c r="B19" s="70" t="s">
        <v>6</v>
      </c>
      <c r="C19" s="111">
        <v>1</v>
      </c>
      <c r="D19" s="31">
        <v>1</v>
      </c>
      <c r="E19" s="31">
        <v>1.5</v>
      </c>
      <c r="F19" s="31">
        <v>1.5</v>
      </c>
      <c r="G19" s="32" t="s">
        <v>19</v>
      </c>
    </row>
    <row r="20" spans="1:7" x14ac:dyDescent="0.3">
      <c r="A20" s="73" t="s">
        <v>9</v>
      </c>
      <c r="B20" s="65" t="s">
        <v>5</v>
      </c>
      <c r="C20" s="108">
        <v>1.1176470588235294</v>
      </c>
      <c r="D20" s="109">
        <v>1.5</v>
      </c>
      <c r="E20" s="109">
        <v>1.2</v>
      </c>
      <c r="F20" s="109">
        <v>1.25</v>
      </c>
      <c r="G20" s="110">
        <v>1</v>
      </c>
    </row>
    <row r="21" spans="1:7" x14ac:dyDescent="0.3">
      <c r="A21" s="12"/>
      <c r="B21" s="70" t="s">
        <v>6</v>
      </c>
      <c r="C21" s="111">
        <v>1.2692307692307692</v>
      </c>
      <c r="D21" s="31">
        <v>1.24</v>
      </c>
      <c r="E21" s="31">
        <v>1</v>
      </c>
      <c r="F21" s="31">
        <v>1.3333333333333333</v>
      </c>
      <c r="G21" s="32">
        <v>1</v>
      </c>
    </row>
    <row r="22" spans="1:7" x14ac:dyDescent="0.3">
      <c r="A22" s="73" t="s">
        <v>10</v>
      </c>
      <c r="B22" s="65" t="s">
        <v>5</v>
      </c>
      <c r="C22" s="108">
        <v>1.2448979591836735</v>
      </c>
      <c r="D22" s="109">
        <v>1.1136363636363635</v>
      </c>
      <c r="E22" s="109">
        <v>1.3</v>
      </c>
      <c r="F22" s="109">
        <v>1.2142857142857142</v>
      </c>
      <c r="G22" s="110">
        <v>1.5</v>
      </c>
    </row>
    <row r="23" spans="1:7" x14ac:dyDescent="0.3">
      <c r="A23" s="12"/>
      <c r="B23" s="70" t="s">
        <v>6</v>
      </c>
      <c r="C23" s="111">
        <v>1.2473118279569892</v>
      </c>
      <c r="D23" s="31">
        <v>1.1971830985915493</v>
      </c>
      <c r="E23" s="31">
        <v>1.2903225806451613</v>
      </c>
      <c r="F23" s="31">
        <v>1.25</v>
      </c>
      <c r="G23" s="32">
        <v>1.0344827586206897</v>
      </c>
    </row>
    <row r="24" spans="1:7" x14ac:dyDescent="0.3">
      <c r="A24" s="73" t="s">
        <v>11</v>
      </c>
      <c r="B24" s="65" t="s">
        <v>5</v>
      </c>
      <c r="C24" s="108">
        <v>1.3928571428571428</v>
      </c>
      <c r="D24" s="109">
        <v>1.3043478260869565</v>
      </c>
      <c r="E24" s="109">
        <v>1.1818181818181819</v>
      </c>
      <c r="F24" s="109">
        <v>1.9</v>
      </c>
      <c r="G24" s="110">
        <v>1.4</v>
      </c>
    </row>
    <row r="25" spans="1:7" x14ac:dyDescent="0.3">
      <c r="A25" s="12"/>
      <c r="B25" s="70" t="s">
        <v>6</v>
      </c>
      <c r="C25" s="111">
        <v>1.4</v>
      </c>
      <c r="D25" s="31">
        <v>1.2272727272727273</v>
      </c>
      <c r="E25" s="31">
        <v>1.4102564102564104</v>
      </c>
      <c r="F25" s="31">
        <v>1.5945945945945945</v>
      </c>
      <c r="G25" s="32">
        <v>1.4482758620689655</v>
      </c>
    </row>
    <row r="26" spans="1:7" x14ac:dyDescent="0.3">
      <c r="A26" s="73" t="s">
        <v>12</v>
      </c>
      <c r="B26" s="65" t="s">
        <v>5</v>
      </c>
      <c r="C26" s="108">
        <v>1.2580645161290323</v>
      </c>
      <c r="D26" s="109">
        <v>1.2571428571428571</v>
      </c>
      <c r="E26" s="109">
        <v>1.1923076923076923</v>
      </c>
      <c r="F26" s="109">
        <v>1.6666666666666667</v>
      </c>
      <c r="G26" s="110">
        <v>1.3703703703703705</v>
      </c>
    </row>
    <row r="27" spans="1:7" x14ac:dyDescent="0.3">
      <c r="A27" s="30"/>
      <c r="B27" s="78" t="s">
        <v>6</v>
      </c>
      <c r="C27" s="112">
        <v>1.2696629213483146</v>
      </c>
      <c r="D27" s="33">
        <v>1.2978723404255319</v>
      </c>
      <c r="E27" s="33">
        <v>1.4090909090909092</v>
      </c>
      <c r="F27" s="33">
        <v>1.6666666666666667</v>
      </c>
      <c r="G27" s="34">
        <v>1.85</v>
      </c>
    </row>
  </sheetData>
  <sheetProtection algorithmName="SHA-512" hashValue="A10Y2poUdfTOom3RaNAiHvvZVyl9SE/mFysl9Xbc9JRs/tzThX0ea9q8mGzvUf0iDqmnaDGlfm+6YSNhpg1Y+A==" saltValue="v/ynkQSNjdpT3D/04w+laA==" spinCount="100000" sheet="1" objects="1" scenarios="1" pivotTables="0"/>
  <mergeCells count="2">
    <mergeCell ref="C4:G4"/>
    <mergeCell ref="A2:G2"/>
  </mergeCells>
  <pageMargins left="0.24" right="0.24" top="1.0729166666666667" bottom="0.75" header="0.3" footer="0.3"/>
  <pageSetup orientation="portrait" r:id="rId2"/>
  <headerFooter>
    <oddHeader>&amp;C&amp;"-,Bold"&amp;14Summary Table Report&amp;R&amp;G</oddHeader>
  </headerFooter>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N32"/>
  <sheetViews>
    <sheetView showGridLines="0" view="pageLayout" zoomScaleNormal="100" workbookViewId="0">
      <selection activeCell="B5" sqref="B5"/>
    </sheetView>
  </sheetViews>
  <sheetFormatPr defaultRowHeight="14.4" x14ac:dyDescent="0.3"/>
  <sheetData>
    <row r="1" spans="1:14" ht="15" thickBot="1" x14ac:dyDescent="0.35">
      <c r="A1" s="7"/>
      <c r="B1" s="7"/>
      <c r="C1" s="7"/>
      <c r="D1" s="7"/>
      <c r="E1" s="7"/>
      <c r="F1" s="7"/>
      <c r="G1" s="7"/>
      <c r="H1" s="7"/>
      <c r="I1" s="7"/>
      <c r="J1" s="7"/>
      <c r="K1" s="7"/>
      <c r="L1" s="7"/>
      <c r="M1" s="7"/>
      <c r="N1" s="7"/>
    </row>
    <row r="2" spans="1:14" x14ac:dyDescent="0.3">
      <c r="A2" s="122" t="str">
        <f>CONCATENATE("Figure 3: Cardiopulmonary Resuscitation, Not Otherwise Specified Events per Patient by Age Group, Sex  and Year in the ",'EvntsPerPat-Table'!B4," Setting")</f>
        <v>Figure 3: Cardiopulmonary Resuscitation, Not Otherwise Specified Events per Patient by Age Group, Sex  and Year in the Outpatient Setting</v>
      </c>
      <c r="B2" s="123"/>
      <c r="C2" s="123"/>
      <c r="D2" s="123"/>
      <c r="E2" s="123"/>
      <c r="F2" s="123"/>
      <c r="G2" s="123"/>
      <c r="H2" s="123"/>
      <c r="I2" s="123"/>
      <c r="J2" s="123"/>
      <c r="K2" s="123"/>
      <c r="L2" s="123"/>
      <c r="M2" s="123"/>
      <c r="N2" s="124"/>
    </row>
    <row r="3" spans="1:14" x14ac:dyDescent="0.3">
      <c r="A3" s="2"/>
      <c r="B3" s="3"/>
      <c r="C3" s="3"/>
      <c r="D3" s="3"/>
      <c r="E3" s="3"/>
      <c r="F3" s="3"/>
      <c r="G3" s="3"/>
      <c r="H3" s="3"/>
      <c r="I3" s="3"/>
      <c r="J3" s="3"/>
      <c r="K3" s="3"/>
      <c r="L3" s="3"/>
      <c r="M3" s="3"/>
      <c r="N3" s="4"/>
    </row>
    <row r="4" spans="1:14" x14ac:dyDescent="0.3">
      <c r="A4" s="2"/>
      <c r="B4" s="3"/>
      <c r="C4" s="3"/>
      <c r="D4" s="3"/>
      <c r="E4" s="3"/>
      <c r="F4" s="3"/>
      <c r="G4" s="3"/>
      <c r="H4" s="3"/>
      <c r="I4" s="3"/>
      <c r="J4" s="3"/>
      <c r="K4" s="3"/>
      <c r="L4" s="3"/>
      <c r="M4" s="3"/>
      <c r="N4" s="4"/>
    </row>
    <row r="5" spans="1:14" x14ac:dyDescent="0.3">
      <c r="A5" s="2"/>
      <c r="B5" s="3"/>
      <c r="C5" s="3"/>
      <c r="D5" s="3"/>
      <c r="E5" s="3"/>
      <c r="F5" s="3"/>
      <c r="G5" s="3"/>
      <c r="H5" s="3"/>
      <c r="I5" s="3"/>
      <c r="J5" s="3"/>
      <c r="K5" s="3"/>
      <c r="L5" s="3"/>
      <c r="M5" s="3"/>
      <c r="N5" s="4"/>
    </row>
    <row r="6" spans="1:14" x14ac:dyDescent="0.3">
      <c r="A6" s="2"/>
      <c r="B6" s="3"/>
      <c r="C6" s="3"/>
      <c r="D6" s="3"/>
      <c r="E6" s="3"/>
      <c r="F6" s="3"/>
      <c r="G6" s="3"/>
      <c r="H6" s="3"/>
      <c r="I6" s="3"/>
      <c r="J6" s="3"/>
      <c r="K6" s="3"/>
      <c r="L6" s="3"/>
      <c r="M6" s="3"/>
      <c r="N6" s="4"/>
    </row>
    <row r="7" spans="1:14" x14ac:dyDescent="0.3">
      <c r="A7" s="2"/>
      <c r="B7" s="3"/>
      <c r="C7" s="3"/>
      <c r="D7" s="3"/>
      <c r="E7" s="3"/>
      <c r="F7" s="3"/>
      <c r="G7" s="3"/>
      <c r="H7" s="3"/>
      <c r="I7" s="3"/>
      <c r="J7" s="3"/>
      <c r="K7" s="3"/>
      <c r="L7" s="3"/>
      <c r="M7" s="3"/>
      <c r="N7" s="4"/>
    </row>
    <row r="8" spans="1:14" x14ac:dyDescent="0.3">
      <c r="A8" s="2"/>
      <c r="B8" s="3"/>
      <c r="C8" s="3"/>
      <c r="D8" s="3"/>
      <c r="E8" s="3"/>
      <c r="F8" s="3"/>
      <c r="G8" s="3"/>
      <c r="H8" s="3"/>
      <c r="I8" s="3"/>
      <c r="J8" s="3"/>
      <c r="K8" s="3"/>
      <c r="L8" s="3"/>
      <c r="M8" s="3"/>
      <c r="N8" s="4"/>
    </row>
    <row r="9" spans="1:14" x14ac:dyDescent="0.3">
      <c r="A9" s="2"/>
      <c r="B9" s="3"/>
      <c r="C9" s="3"/>
      <c r="D9" s="3"/>
      <c r="E9" s="3"/>
      <c r="F9" s="3"/>
      <c r="G9" s="3"/>
      <c r="H9" s="3"/>
      <c r="I9" s="3"/>
      <c r="J9" s="3"/>
      <c r="K9" s="3"/>
      <c r="L9" s="3"/>
      <c r="M9" s="3"/>
      <c r="N9" s="4"/>
    </row>
    <row r="10" spans="1:14" x14ac:dyDescent="0.3">
      <c r="A10" s="2"/>
      <c r="B10" s="3"/>
      <c r="C10" s="3"/>
      <c r="D10" s="3"/>
      <c r="E10" s="3"/>
      <c r="F10" s="3"/>
      <c r="G10" s="3"/>
      <c r="H10" s="3"/>
      <c r="I10" s="3"/>
      <c r="J10" s="3"/>
      <c r="K10" s="3"/>
      <c r="L10" s="3"/>
      <c r="M10" s="3"/>
      <c r="N10" s="4"/>
    </row>
    <row r="11" spans="1:14" x14ac:dyDescent="0.3">
      <c r="A11" s="2"/>
      <c r="B11" s="3"/>
      <c r="C11" s="3"/>
      <c r="D11" s="3"/>
      <c r="E11" s="3"/>
      <c r="F11" s="3"/>
      <c r="G11" s="3"/>
      <c r="H11" s="3"/>
      <c r="I11" s="3"/>
      <c r="J11" s="3"/>
      <c r="K11" s="3"/>
      <c r="L11" s="3"/>
      <c r="M11" s="3"/>
      <c r="N11" s="4"/>
    </row>
    <row r="12" spans="1:14" x14ac:dyDescent="0.3">
      <c r="A12" s="2"/>
      <c r="B12" s="3"/>
      <c r="C12" s="3"/>
      <c r="D12" s="3"/>
      <c r="E12" s="3"/>
      <c r="F12" s="3"/>
      <c r="G12" s="3"/>
      <c r="H12" s="3"/>
      <c r="I12" s="3"/>
      <c r="J12" s="3"/>
      <c r="K12" s="3"/>
      <c r="L12" s="3"/>
      <c r="M12" s="3"/>
      <c r="N12" s="4"/>
    </row>
    <row r="13" spans="1:14" x14ac:dyDescent="0.3">
      <c r="A13" s="2"/>
      <c r="B13" s="3"/>
      <c r="C13" s="3"/>
      <c r="D13" s="3"/>
      <c r="E13" s="3"/>
      <c r="F13" s="3"/>
      <c r="G13" s="3"/>
      <c r="H13" s="3"/>
      <c r="I13" s="3"/>
      <c r="J13" s="3"/>
      <c r="K13" s="3"/>
      <c r="L13" s="3"/>
      <c r="M13" s="3"/>
      <c r="N13" s="4"/>
    </row>
    <row r="14" spans="1:14" x14ac:dyDescent="0.3">
      <c r="A14" s="2"/>
      <c r="B14" s="3"/>
      <c r="C14" s="3"/>
      <c r="D14" s="3"/>
      <c r="E14" s="3"/>
      <c r="F14" s="3"/>
      <c r="G14" s="3"/>
      <c r="H14" s="3"/>
      <c r="I14" s="3"/>
      <c r="J14" s="3"/>
      <c r="K14" s="3"/>
      <c r="L14" s="3"/>
      <c r="M14" s="3"/>
      <c r="N14" s="4"/>
    </row>
    <row r="15" spans="1:14" x14ac:dyDescent="0.3">
      <c r="A15" s="2"/>
      <c r="B15" s="3"/>
      <c r="C15" s="3"/>
      <c r="D15" s="3"/>
      <c r="E15" s="3"/>
      <c r="F15" s="3"/>
      <c r="G15" s="3"/>
      <c r="H15" s="3"/>
      <c r="I15" s="3"/>
      <c r="J15" s="3"/>
      <c r="K15" s="3"/>
      <c r="L15" s="3"/>
      <c r="M15" s="3"/>
      <c r="N15" s="4"/>
    </row>
    <row r="16" spans="1:14" x14ac:dyDescent="0.3">
      <c r="A16" s="2"/>
      <c r="B16" s="3"/>
      <c r="C16" s="3"/>
      <c r="D16" s="3"/>
      <c r="E16" s="3"/>
      <c r="F16" s="3"/>
      <c r="G16" s="3"/>
      <c r="H16" s="3"/>
      <c r="I16" s="3"/>
      <c r="J16" s="3"/>
      <c r="K16" s="3"/>
      <c r="L16" s="3"/>
      <c r="M16" s="3"/>
      <c r="N16" s="4"/>
    </row>
    <row r="17" spans="1:14" x14ac:dyDescent="0.3">
      <c r="A17" s="2"/>
      <c r="B17" s="3"/>
      <c r="C17" s="3"/>
      <c r="D17" s="3"/>
      <c r="E17" s="3"/>
      <c r="F17" s="3"/>
      <c r="G17" s="3"/>
      <c r="H17" s="3"/>
      <c r="I17" s="3"/>
      <c r="J17" s="3"/>
      <c r="K17" s="3"/>
      <c r="L17" s="3"/>
      <c r="M17" s="3"/>
      <c r="N17" s="4"/>
    </row>
    <row r="18" spans="1:14" x14ac:dyDescent="0.3">
      <c r="A18" s="2"/>
      <c r="B18" s="3"/>
      <c r="C18" s="3"/>
      <c r="D18" s="3"/>
      <c r="E18" s="3"/>
      <c r="F18" s="3"/>
      <c r="G18" s="3"/>
      <c r="H18" s="3"/>
      <c r="I18" s="3"/>
      <c r="J18" s="3"/>
      <c r="K18" s="3"/>
      <c r="L18" s="3"/>
      <c r="M18" s="3"/>
      <c r="N18" s="4"/>
    </row>
    <row r="19" spans="1:14" x14ac:dyDescent="0.3">
      <c r="A19" s="2"/>
      <c r="B19" s="3"/>
      <c r="C19" s="3"/>
      <c r="D19" s="3"/>
      <c r="E19" s="3"/>
      <c r="F19" s="3"/>
      <c r="G19" s="3"/>
      <c r="H19" s="3"/>
      <c r="I19" s="3"/>
      <c r="J19" s="3"/>
      <c r="K19" s="3"/>
      <c r="L19" s="3"/>
      <c r="M19" s="3"/>
      <c r="N19" s="4"/>
    </row>
    <row r="20" spans="1:14" x14ac:dyDescent="0.3">
      <c r="A20" s="2"/>
      <c r="B20" s="3"/>
      <c r="C20" s="3"/>
      <c r="D20" s="3"/>
      <c r="E20" s="3"/>
      <c r="F20" s="3"/>
      <c r="G20" s="3"/>
      <c r="H20" s="3"/>
      <c r="I20" s="3"/>
      <c r="J20" s="3"/>
      <c r="K20" s="3"/>
      <c r="L20" s="3"/>
      <c r="M20" s="3"/>
      <c r="N20" s="4"/>
    </row>
    <row r="21" spans="1:14" x14ac:dyDescent="0.3">
      <c r="A21" s="2"/>
      <c r="B21" s="3"/>
      <c r="C21" s="3"/>
      <c r="D21" s="3"/>
      <c r="E21" s="3"/>
      <c r="F21" s="3"/>
      <c r="G21" s="3"/>
      <c r="H21" s="3"/>
      <c r="I21" s="3"/>
      <c r="J21" s="3"/>
      <c r="K21" s="3"/>
      <c r="L21" s="3"/>
      <c r="M21" s="3"/>
      <c r="N21" s="4"/>
    </row>
    <row r="22" spans="1:14" x14ac:dyDescent="0.3">
      <c r="A22" s="2"/>
      <c r="B22" s="3"/>
      <c r="C22" s="3"/>
      <c r="D22" s="3"/>
      <c r="E22" s="3"/>
      <c r="F22" s="3"/>
      <c r="G22" s="3"/>
      <c r="H22" s="3"/>
      <c r="I22" s="3"/>
      <c r="J22" s="3"/>
      <c r="K22" s="3"/>
      <c r="L22" s="3"/>
      <c r="M22" s="3"/>
      <c r="N22" s="4"/>
    </row>
    <row r="23" spans="1:14" x14ac:dyDescent="0.3">
      <c r="A23" s="2"/>
      <c r="B23" s="3"/>
      <c r="C23" s="3"/>
      <c r="D23" s="3"/>
      <c r="E23" s="3"/>
      <c r="F23" s="3"/>
      <c r="G23" s="3"/>
      <c r="H23" s="3"/>
      <c r="I23" s="3"/>
      <c r="J23" s="3"/>
      <c r="K23" s="3"/>
      <c r="L23" s="3"/>
      <c r="M23" s="3"/>
      <c r="N23" s="4"/>
    </row>
    <row r="24" spans="1:14" x14ac:dyDescent="0.3">
      <c r="A24" s="2"/>
      <c r="B24" s="3"/>
      <c r="C24" s="3"/>
      <c r="D24" s="3"/>
      <c r="E24" s="3"/>
      <c r="F24" s="3"/>
      <c r="G24" s="3"/>
      <c r="H24" s="3"/>
      <c r="I24" s="3"/>
      <c r="J24" s="3"/>
      <c r="K24" s="3"/>
      <c r="L24" s="3"/>
      <c r="M24" s="3"/>
      <c r="N24" s="4"/>
    </row>
    <row r="25" spans="1:14" x14ac:dyDescent="0.3">
      <c r="A25" s="2"/>
      <c r="B25" s="3"/>
      <c r="C25" s="3"/>
      <c r="D25" s="3"/>
      <c r="E25" s="3"/>
      <c r="F25" s="3"/>
      <c r="G25" s="3"/>
      <c r="H25" s="3"/>
      <c r="I25" s="3"/>
      <c r="J25" s="3"/>
      <c r="K25" s="3"/>
      <c r="L25" s="3"/>
      <c r="M25" s="3"/>
      <c r="N25" s="4"/>
    </row>
    <row r="26" spans="1:14" x14ac:dyDescent="0.3">
      <c r="A26" s="2"/>
      <c r="B26" s="3"/>
      <c r="C26" s="3"/>
      <c r="D26" s="3"/>
      <c r="E26" s="3"/>
      <c r="F26" s="3"/>
      <c r="G26" s="3"/>
      <c r="H26" s="3"/>
      <c r="I26" s="3"/>
      <c r="J26" s="3"/>
      <c r="K26" s="3"/>
      <c r="L26" s="3"/>
      <c r="M26" s="3"/>
      <c r="N26" s="4"/>
    </row>
    <row r="27" spans="1:14" x14ac:dyDescent="0.3">
      <c r="A27" s="2"/>
      <c r="B27" s="3"/>
      <c r="C27" s="3"/>
      <c r="D27" s="3"/>
      <c r="E27" s="3"/>
      <c r="F27" s="3"/>
      <c r="G27" s="3"/>
      <c r="H27" s="3"/>
      <c r="I27" s="3"/>
      <c r="J27" s="3"/>
      <c r="K27" s="3"/>
      <c r="L27" s="3"/>
      <c r="M27" s="3"/>
      <c r="N27" s="4"/>
    </row>
    <row r="28" spans="1:14" x14ac:dyDescent="0.3">
      <c r="A28" s="2"/>
      <c r="B28" s="3"/>
      <c r="C28" s="3"/>
      <c r="D28" s="3"/>
      <c r="E28" s="3"/>
      <c r="F28" s="3"/>
      <c r="G28" s="3"/>
      <c r="H28" s="3"/>
      <c r="I28" s="3"/>
      <c r="J28" s="3"/>
      <c r="K28" s="3"/>
      <c r="L28" s="3"/>
      <c r="M28" s="3"/>
      <c r="N28" s="4"/>
    </row>
    <row r="29" spans="1:14" x14ac:dyDescent="0.3">
      <c r="A29" s="2"/>
      <c r="B29" s="3"/>
      <c r="C29" s="3"/>
      <c r="D29" s="3"/>
      <c r="E29" s="3"/>
      <c r="F29" s="3"/>
      <c r="G29" s="3"/>
      <c r="H29" s="3"/>
      <c r="I29" s="3"/>
      <c r="J29" s="3"/>
      <c r="K29" s="3"/>
      <c r="L29" s="3"/>
      <c r="M29" s="3"/>
      <c r="N29" s="4"/>
    </row>
    <row r="30" spans="1:14" x14ac:dyDescent="0.3">
      <c r="A30" s="2"/>
      <c r="B30" s="3"/>
      <c r="C30" s="3"/>
      <c r="D30" s="3"/>
      <c r="E30" s="3"/>
      <c r="F30" s="3"/>
      <c r="G30" s="3"/>
      <c r="H30" s="3"/>
      <c r="I30" s="3"/>
      <c r="J30" s="3"/>
      <c r="K30" s="3"/>
      <c r="L30" s="3"/>
      <c r="M30" s="3"/>
      <c r="N30" s="4"/>
    </row>
    <row r="31" spans="1:14" x14ac:dyDescent="0.3">
      <c r="A31" s="2"/>
      <c r="B31" s="3"/>
      <c r="C31" s="3"/>
      <c r="D31" s="3"/>
      <c r="E31" s="3"/>
      <c r="F31" s="3"/>
      <c r="G31" s="3"/>
      <c r="H31" s="3"/>
      <c r="I31" s="3"/>
      <c r="J31" s="3"/>
      <c r="K31" s="3"/>
      <c r="L31" s="3"/>
      <c r="M31" s="3"/>
      <c r="N31" s="4"/>
    </row>
    <row r="32" spans="1:14" x14ac:dyDescent="0.3">
      <c r="A32" s="5"/>
      <c r="B32" s="6"/>
      <c r="C32" s="6"/>
      <c r="D32" s="6"/>
      <c r="E32" s="6"/>
      <c r="F32" s="6"/>
      <c r="G32" s="6"/>
      <c r="H32" s="6"/>
      <c r="I32" s="6"/>
      <c r="J32" s="6"/>
      <c r="K32" s="6"/>
      <c r="L32" s="6"/>
      <c r="M32" s="6"/>
      <c r="N32" s="15"/>
    </row>
  </sheetData>
  <sheetProtection algorithmName="SHA-512" hashValue="XO59bv8ZolcudsA9oYk69nr8OEu8MwuD1ibDb6Xw7OPU8yVeRGIi+4eC5ldO2crIGQFBXcvbjH6E5a4obKogxA==" saltValue="OfS3/igawgX7Hi3EobvB1w==" spinCount="100000" sheet="1" objects="1" scenarios="1" pivotTables="0"/>
  <mergeCells count="1">
    <mergeCell ref="A2:N2"/>
  </mergeCells>
  <pageMargins left="0.24" right="0.24" top="1.0729166666666667" bottom="0.75" header="0.3" footer="0.3"/>
  <pageSetup orientation="landscape" r:id="rId1"/>
  <headerFooter>
    <oddHeader>&amp;C&amp;"-,Bold"&amp;14Summary Table Report&amp;R&amp;G</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Disclaimer</vt:lpstr>
      <vt:lpstr>Overview </vt:lpstr>
      <vt:lpstr>Summary Counts</vt:lpstr>
      <vt:lpstr>NMBR-YEAR-TABLE</vt:lpstr>
      <vt:lpstr>NMBR-YEAR-CHART</vt:lpstr>
      <vt:lpstr>PR-YEAR-TABLE</vt:lpstr>
      <vt:lpstr>PR-YEAR-CHART</vt:lpstr>
      <vt:lpstr>EvntsPerPat-Table</vt:lpstr>
      <vt:lpstr>EvntsPerPat-Chart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Query 93 94 95 Diagnosis codes</dc:title>
  <dc:creator/>
  <cp:keywords>ICD9, D4</cp:keywords>
  <cp:lastModifiedBy/>
  <dcterms:created xsi:type="dcterms:W3CDTF">2006-09-16T00:00:00Z</dcterms:created>
  <dcterms:modified xsi:type="dcterms:W3CDTF">2017-11-20T21:02:23Z</dcterms:modified>
</cp:coreProperties>
</file>