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glavin1\Documents\"/>
    </mc:Choice>
  </mc:AlternateContent>
  <bookViews>
    <workbookView xWindow="150" yWindow="-30" windowWidth="16980" windowHeight="7395" tabRatio="598"/>
  </bookViews>
  <sheets>
    <sheet name="Disclaimer" sheetId="29" r:id="rId1"/>
    <sheet name="Overview" sheetId="10" r:id="rId2"/>
    <sheet name="Table of Contents" sheetId="11" r:id="rId3"/>
    <sheet name="Glossary" sheetId="8" r:id="rId4"/>
    <sheet name="Table1a" sheetId="18" r:id="rId5"/>
    <sheet name="Table1b" sheetId="19" r:id="rId6"/>
    <sheet name="Table2a" sheetId="20" r:id="rId7"/>
    <sheet name="Table2b" sheetId="21" r:id="rId8"/>
    <sheet name="Table3a" sheetId="22" r:id="rId9"/>
    <sheet name="Table3b" sheetId="23" r:id="rId10"/>
    <sheet name="Table4a" sheetId="24" r:id="rId11"/>
    <sheet name="Table4b" sheetId="25" r:id="rId12"/>
    <sheet name="Appendix A" sheetId="16" r:id="rId13"/>
    <sheet name="Appendix B" sheetId="13" r:id="rId14"/>
    <sheet name="Appendix C" sheetId="17" r:id="rId15"/>
  </sheets>
  <externalReferences>
    <externalReference r:id="rId16"/>
    <externalReference r:id="rId17"/>
    <externalReference r:id="rId18"/>
    <externalReference r:id="rId19"/>
    <externalReference r:id="rId20"/>
    <externalReference r:id="rId21"/>
  </externalReferences>
  <definedNames>
    <definedName name="ACETAMINOPHEN" localSheetId="12">#REF!</definedName>
    <definedName name="ACETAMINOPHEN" localSheetId="13">#REF!</definedName>
    <definedName name="ACETAMINOPHEN" localSheetId="14">#REF!</definedName>
    <definedName name="ACETAMINOPHEN">#REF!</definedName>
    <definedName name="ACETAMINOPHEN_WITH_CODEINE" localSheetId="12">#REF!</definedName>
    <definedName name="ACETAMINOPHEN_WITH_CODEINE" localSheetId="13">#REF!</definedName>
    <definedName name="ACETAMINOPHEN_WITH_CODEINE" localSheetId="14">#REF!</definedName>
    <definedName name="ACETAMINOPHEN_WITH_CODEINE">#REF!</definedName>
    <definedName name="ACYCLOVIR_ACYCLOVIR_SODIUM" localSheetId="12">#REF!</definedName>
    <definedName name="ACYCLOVIR_ACYCLOVIR_SODIUM" localSheetId="13">#REF!</definedName>
    <definedName name="ACYCLOVIR_ACYCLOVIR_SODIUM" localSheetId="14">#REF!</definedName>
    <definedName name="ACYCLOVIR_ACYCLOVIR_SODIUM">#REF!</definedName>
    <definedName name="ALBUTEROL" localSheetId="12">#REF!</definedName>
    <definedName name="ALBUTEROL" localSheetId="13">#REF!</definedName>
    <definedName name="ALBUTEROL" localSheetId="14">#REF!</definedName>
    <definedName name="ALBUTEROL">#REF!</definedName>
    <definedName name="ALL_ADAS" localSheetId="12">#REF!</definedName>
    <definedName name="ALL_ADAS" localSheetId="13">#REF!</definedName>
    <definedName name="ALL_ADAS" localSheetId="14">#REF!</definedName>
    <definedName name="ALL_ADAS">#REF!</definedName>
    <definedName name="ALL_ADAS_NOMET" localSheetId="12">#REF!</definedName>
    <definedName name="ALL_ADAS_NOMET" localSheetId="13">#REF!</definedName>
    <definedName name="ALL_ADAS_NOMET" localSheetId="14">#REF!</definedName>
    <definedName name="ALL_ADAS_NOMET">#REF!</definedName>
    <definedName name="all_warfarin" localSheetId="12">#REF!</definedName>
    <definedName name="all_warfarin" localSheetId="13">#REF!</definedName>
    <definedName name="all_warfarin" localSheetId="14">#REF!</definedName>
    <definedName name="all_warfarin">#REF!</definedName>
    <definedName name="apomorphine" localSheetId="12">#REF!</definedName>
    <definedName name="apomorphine" localSheetId="13">#REF!</definedName>
    <definedName name="apomorphine" localSheetId="14">#REF!</definedName>
    <definedName name="apomorphine">#REF!</definedName>
    <definedName name="APPENDIXDATA" localSheetId="12">#REF!</definedName>
    <definedName name="APPENDIXDATA" localSheetId="13">#REF!</definedName>
    <definedName name="APPENDIXDATA" localSheetId="14">#REF!</definedName>
    <definedName name="APPENDIXDATA" localSheetId="3">#REF!</definedName>
    <definedName name="APPENDIXDATA" localSheetId="1">#REF!</definedName>
    <definedName name="APPENDIXDATA" localSheetId="2">#REF!</definedName>
    <definedName name="APPENDIXDATA">#REF!</definedName>
    <definedName name="Attrit_Level" localSheetId="12">[1]Attrit_Tmplate!#REF!</definedName>
    <definedName name="Attrit_Level" localSheetId="13">[2]Attrit_Tmplate!#REF!</definedName>
    <definedName name="Attrit_Level" localSheetId="14">[2]Attrit_Tmplate!#REF!</definedName>
    <definedName name="Attrit_Level" localSheetId="3">[3]Attrit_Tmplate!#REF!</definedName>
    <definedName name="Attrit_Level" localSheetId="1">[4]Attrit_Tmplate!#REF!</definedName>
    <definedName name="Attrit_Level" localSheetId="2">[1]Attrit_Tmplate!#REF!</definedName>
    <definedName name="Attrit_Level" localSheetId="4">[5]Attrit_Tmplate!#REF!</definedName>
    <definedName name="Attrit_Level" localSheetId="5">[5]Attrit_Tmplate!#REF!</definedName>
    <definedName name="Attrit_Level" localSheetId="6">[5]Attrit_Tmplate!#REF!</definedName>
    <definedName name="Attrit_Level" localSheetId="7">[5]Attrit_Tmplate!#REF!</definedName>
    <definedName name="Attrit_Level" localSheetId="8">[5]Attrit_Tmplate!#REF!</definedName>
    <definedName name="Attrit_Level" localSheetId="9">[5]Attrit_Tmplate!#REF!</definedName>
    <definedName name="Attrit_Level" localSheetId="10">[5]Attrit_Tmplate!#REF!</definedName>
    <definedName name="Attrit_Level" localSheetId="11">[5]Attrit_Tmplate!#REF!</definedName>
    <definedName name="Attrit_Level">[6]Attrit_Tmplate!#REF!</definedName>
    <definedName name="attrition1" localSheetId="12">#REF!</definedName>
    <definedName name="attrition1" localSheetId="13">#REF!</definedName>
    <definedName name="attrition1" localSheetId="14">#REF!</definedName>
    <definedName name="attrition1">#REF!</definedName>
    <definedName name="attrition2" localSheetId="12">#REF!</definedName>
    <definedName name="attrition2" localSheetId="13">#REF!</definedName>
    <definedName name="attrition2" localSheetId="14">#REF!</definedName>
    <definedName name="attrition2">#REF!</definedName>
    <definedName name="brand" localSheetId="12">#REF!</definedName>
    <definedName name="brand" localSheetId="13">#REF!</definedName>
    <definedName name="brand" localSheetId="14">#REF!</definedName>
    <definedName name="brand">#REF!</definedName>
    <definedName name="bromocriptine" localSheetId="12">#REF!</definedName>
    <definedName name="bromocriptine" localSheetId="13">#REF!</definedName>
    <definedName name="bromocriptine" localSheetId="14">#REF!</definedName>
    <definedName name="bromocriptine">#REF!</definedName>
    <definedName name="Combination_Products" localSheetId="12">#REF!</definedName>
    <definedName name="Combination_Products" localSheetId="13">#REF!</definedName>
    <definedName name="Combination_Products" localSheetId="14">#REF!</definedName>
    <definedName name="Combination_Products">#REF!</definedName>
    <definedName name="dabigatran" localSheetId="12">#REF!</definedName>
    <definedName name="dabigatran" localSheetId="13">#REF!</definedName>
    <definedName name="dabigatran" localSheetId="14">#REF!</definedName>
    <definedName name="dabigatran">#REF!</definedName>
    <definedName name="dddd" localSheetId="12">#REF!</definedName>
    <definedName name="dddd" localSheetId="13">#REF!</definedName>
    <definedName name="dddd" localSheetId="14">#REF!</definedName>
    <definedName name="dddd" localSheetId="3">#REF!</definedName>
    <definedName name="dddd" localSheetId="1">#REF!</definedName>
    <definedName name="dddd" localSheetId="2">#REF!</definedName>
    <definedName name="dddd" localSheetId="8">#REF!</definedName>
    <definedName name="dddd" localSheetId="9">#REF!</definedName>
    <definedName name="dddd" localSheetId="11">#REF!</definedName>
    <definedName name="dddd">#REF!</definedName>
    <definedName name="dialysis" localSheetId="12">#REF!</definedName>
    <definedName name="dialysis" localSheetId="13">#REF!</definedName>
    <definedName name="dialysis" localSheetId="14">#REF!</definedName>
    <definedName name="dialysis">#REF!</definedName>
    <definedName name="ffff" localSheetId="12">#REF!</definedName>
    <definedName name="ffff" localSheetId="13">#REF!</definedName>
    <definedName name="ffff" localSheetId="14">#REF!</definedName>
    <definedName name="ffff">#REF!</definedName>
    <definedName name="generic_amneal" localSheetId="12">#REF!</definedName>
    <definedName name="generic_amneal" localSheetId="13">#REF!</definedName>
    <definedName name="generic_amneal" localSheetId="14">#REF!</definedName>
    <definedName name="generic_amneal">#REF!</definedName>
    <definedName name="generic_bms" localSheetId="12">#REF!</definedName>
    <definedName name="generic_bms" localSheetId="13">#REF!</definedName>
    <definedName name="generic_bms" localSheetId="14">#REF!</definedName>
    <definedName name="generic_bms">#REF!</definedName>
    <definedName name="generic_invagen" localSheetId="12">#REF!</definedName>
    <definedName name="generic_invagen" localSheetId="13">#REF!</definedName>
    <definedName name="generic_invagen" localSheetId="14">#REF!</definedName>
    <definedName name="generic_invagen">#REF!</definedName>
    <definedName name="generic_ipca" localSheetId="12">#REF!</definedName>
    <definedName name="generic_ipca" localSheetId="13">#REF!</definedName>
    <definedName name="generic_ipca" localSheetId="14">#REF!</definedName>
    <definedName name="generic_ipca">#REF!</definedName>
    <definedName name="generic_mylan" localSheetId="12">#REF!</definedName>
    <definedName name="generic_mylan" localSheetId="13">#REF!</definedName>
    <definedName name="generic_mylan" localSheetId="14">#REF!</definedName>
    <definedName name="generic_mylan">#REF!</definedName>
    <definedName name="generic_taro" localSheetId="12">#REF!</definedName>
    <definedName name="generic_taro" localSheetId="13">#REF!</definedName>
    <definedName name="generic_taro" localSheetId="14">#REF!</definedName>
    <definedName name="generic_taro">#REF!</definedName>
    <definedName name="generic_teva" localSheetId="12">#REF!</definedName>
    <definedName name="generic_teva" localSheetId="13">#REF!</definedName>
    <definedName name="generic_teva" localSheetId="14">#REF!</definedName>
    <definedName name="generic_teva">#REF!</definedName>
    <definedName name="generic_usl" localSheetId="12">#REF!</definedName>
    <definedName name="generic_usl" localSheetId="13">#REF!</definedName>
    <definedName name="generic_usl" localSheetId="14">#REF!</definedName>
    <definedName name="generic_usl">#REF!</definedName>
    <definedName name="generic_zydus" localSheetId="12">#REF!</definedName>
    <definedName name="generic_zydus" localSheetId="13">#REF!</definedName>
    <definedName name="generic_zydus" localSheetId="14">#REF!</definedName>
    <definedName name="generic_zydus">#REF!</definedName>
    <definedName name="INSULIN" localSheetId="12">#REF!</definedName>
    <definedName name="INSULIN" localSheetId="13">#REF!</definedName>
    <definedName name="INSULIN" localSheetId="14">#REF!</definedName>
    <definedName name="INSULIN">#REF!</definedName>
    <definedName name="INSULIN_EXCLUDED" localSheetId="12">#REF!</definedName>
    <definedName name="INSULIN_EXCLUDED" localSheetId="13">#REF!</definedName>
    <definedName name="INSULIN_EXCLUDED" localSheetId="14">#REF!</definedName>
    <definedName name="INSULIN_EXCLUDED">#REF!</definedName>
    <definedName name="Lamotrigine" localSheetId="12">#REF!</definedName>
    <definedName name="Lamotrigine" localSheetId="13">#REF!</definedName>
    <definedName name="Lamotrigine" localSheetId="14">#REF!</definedName>
    <definedName name="Lamotrigine">#REF!</definedName>
    <definedName name="LEVABUTERAL" localSheetId="12">#REF!</definedName>
    <definedName name="LEVABUTERAL" localSheetId="13">#REF!</definedName>
    <definedName name="LEVABUTERAL" localSheetId="14">#REF!</definedName>
    <definedName name="LEVABUTERAL">#REF!</definedName>
    <definedName name="LEVALBUTEROL" localSheetId="12">#REF!</definedName>
    <definedName name="LEVALBUTEROL" localSheetId="13">#REF!</definedName>
    <definedName name="LEVALBUTEROL" localSheetId="14">#REF!</definedName>
    <definedName name="LEVALBUTEROL">#REF!</definedName>
    <definedName name="Levetiracetam" localSheetId="12">#REF!</definedName>
    <definedName name="Levetiracetam" localSheetId="13">#REF!</definedName>
    <definedName name="Levetiracetam" localSheetId="14">#REF!</definedName>
    <definedName name="Levetiracetam">#REF!</definedName>
    <definedName name="levodopa_carbidopa" localSheetId="12">#REF!</definedName>
    <definedName name="levodopa_carbidopa" localSheetId="13">#REF!</definedName>
    <definedName name="levodopa_carbidopa" localSheetId="14">#REF!</definedName>
    <definedName name="levodopa_carbidopa">#REF!</definedName>
    <definedName name="mirabegron" localSheetId="12">#REF!</definedName>
    <definedName name="mirabegron" localSheetId="13">#REF!</definedName>
    <definedName name="mirabegron" localSheetId="14">#REF!</definedName>
    <definedName name="mirabegron" localSheetId="3">#REF!</definedName>
    <definedName name="mirabegron" localSheetId="1">#REF!</definedName>
    <definedName name="mirabegron" localSheetId="2">#REF!</definedName>
    <definedName name="mirabegron">#REF!</definedName>
    <definedName name="NDCLIST" localSheetId="12">#REF!</definedName>
    <definedName name="NDCLIST" localSheetId="13">#REF!</definedName>
    <definedName name="NDCLIST" localSheetId="14">#REF!</definedName>
    <definedName name="NDCLIST" localSheetId="3">#REF!</definedName>
    <definedName name="NDCLIST" localSheetId="1">#REF!</definedName>
    <definedName name="NDCLIST" localSheetId="2">#REF!</definedName>
    <definedName name="NDCLIST">#REF!</definedName>
    <definedName name="NITATOXANIDE" localSheetId="12">#REF!</definedName>
    <definedName name="NITATOXANIDE" localSheetId="13">#REF!</definedName>
    <definedName name="NITATOXANIDE" localSheetId="14">#REF!</definedName>
    <definedName name="NITATOXANIDE">#REF!</definedName>
    <definedName name="NITAZOXANIDE" localSheetId="12">#REF!</definedName>
    <definedName name="NITAZOXANIDE" localSheetId="13">#REF!</definedName>
    <definedName name="NITAZOXANIDE" localSheetId="14">#REF!</definedName>
    <definedName name="NITAZOXANIDE">#REF!</definedName>
    <definedName name="NIZATIDINE" localSheetId="12">#REF!</definedName>
    <definedName name="NIZATIDINE" localSheetId="13">#REF!</definedName>
    <definedName name="NIZATIDINE" localSheetId="14">#REF!</definedName>
    <definedName name="NIZATIDINE">#REF!</definedName>
    <definedName name="oxybutinin" localSheetId="12">#REF!</definedName>
    <definedName name="oxybutinin" localSheetId="13">#REF!</definedName>
    <definedName name="oxybutinin" localSheetId="14">#REF!</definedName>
    <definedName name="oxybutinin" localSheetId="3">#REF!</definedName>
    <definedName name="oxybutinin" localSheetId="1">#REF!</definedName>
    <definedName name="oxybutinin" localSheetId="2">#REF!</definedName>
    <definedName name="oxybutinin">#REF!</definedName>
    <definedName name="OXYCODONE" localSheetId="12">#REF!</definedName>
    <definedName name="OXYCODONE" localSheetId="13">#REF!</definedName>
    <definedName name="OXYCODONE" localSheetId="14">#REF!</definedName>
    <definedName name="OXYCODONE">#REF!</definedName>
    <definedName name="pramipexole" localSheetId="12">#REF!</definedName>
    <definedName name="pramipexole" localSheetId="13">#REF!</definedName>
    <definedName name="pramipexole" localSheetId="14">#REF!</definedName>
    <definedName name="pramipexole">#REF!</definedName>
    <definedName name="_xlnm.Print_Area" localSheetId="12">'Appendix A'!$A$1:$M$50</definedName>
    <definedName name="_xlnm.Print_Area" localSheetId="11">Table4b!$A$1:$I$903</definedName>
    <definedName name="_xlnm.Print_Titles" localSheetId="4">Table1a!$1:$3</definedName>
    <definedName name="_xlnm.Print_Titles" localSheetId="5">Table1b!$1:$3</definedName>
    <definedName name="_xlnm.Print_Titles" localSheetId="6">Table2a!$1:$3</definedName>
    <definedName name="_xlnm.Print_Titles" localSheetId="7">Table2b!$1:$3</definedName>
    <definedName name="_xlnm.Print_Titles" localSheetId="8">Table3a!$1:$3</definedName>
    <definedName name="_xlnm.Print_Titles" localSheetId="9">Table3b!$1:$3</definedName>
    <definedName name="_xlnm.Print_Titles" localSheetId="10">Table4a!$1:$3</definedName>
    <definedName name="_xlnm.Print_Titles" localSheetId="11">Table4b!$1:$3</definedName>
    <definedName name="ropinirole" localSheetId="12">#REF!</definedName>
    <definedName name="ropinirole" localSheetId="13">#REF!</definedName>
    <definedName name="ropinirole" localSheetId="14">#REF!</definedName>
    <definedName name="ropinirole">#REF!</definedName>
    <definedName name="rotigotine" localSheetId="12">#REF!</definedName>
    <definedName name="rotigotine" localSheetId="13">#REF!</definedName>
    <definedName name="rotigotine" localSheetId="14">#REF!</definedName>
    <definedName name="rotigotine">#REF!</definedName>
    <definedName name="SUCRALFATE" localSheetId="12">#REF!</definedName>
    <definedName name="SUCRALFATE" localSheetId="13">#REF!</definedName>
    <definedName name="SUCRALFATE" localSheetId="14">#REF!</definedName>
    <definedName name="SUCRALFATE">#REF!</definedName>
    <definedName name="SUMMARYDATA" localSheetId="12">#REF!</definedName>
    <definedName name="SUMMARYDATA" localSheetId="13">#REF!</definedName>
    <definedName name="SUMMARYDATA" localSheetId="14">#REF!</definedName>
    <definedName name="SUMMARYDATA" localSheetId="3">#REF!</definedName>
    <definedName name="SUMMARYDATA" localSheetId="1">#REF!</definedName>
    <definedName name="SUMMARYDATA" localSheetId="2">#REF!</definedName>
    <definedName name="SUMMARYDATA">#REF!</definedName>
    <definedName name="SUMMARYSPECIF" localSheetId="12">#REF!</definedName>
    <definedName name="SUMMARYSPECIF" localSheetId="13">#REF!</definedName>
    <definedName name="SUMMARYSPECIF" localSheetId="14">#REF!</definedName>
    <definedName name="SUMMARYSPECIF" localSheetId="3">#REF!</definedName>
    <definedName name="SUMMARYSPECIF" localSheetId="1">#REF!</definedName>
    <definedName name="SUMMARYSPECIF" localSheetId="2">#REF!</definedName>
    <definedName name="SUMMARYSPECIF" localSheetId="8">#REF!</definedName>
    <definedName name="SUMMARYSPECIF" localSheetId="9">#REF!</definedName>
    <definedName name="SUMMARYSPECIF" localSheetId="11">#REF!</definedName>
    <definedName name="SUMMARYSPECIF">#REF!</definedName>
    <definedName name="TableHeader" localSheetId="4">Table1a!$B$3:$E$3</definedName>
    <definedName name="TableHeader" localSheetId="5">Table1b!$C$3:$G$3</definedName>
    <definedName name="TableHeader" localSheetId="6">Table2a!$D$3:$H$3</definedName>
    <definedName name="TableHeader" localSheetId="7">Table2b!$D$3:$H$3</definedName>
    <definedName name="TableHeader" localSheetId="8">Table3a!$C$3:$G$3</definedName>
    <definedName name="TableHeader" localSheetId="9">Table3b!$C$3:$G$3</definedName>
    <definedName name="TableHeader" localSheetId="10">Table4a!$E$3:$I$3</definedName>
    <definedName name="TableHeader" localSheetId="11">Table4b!$E$3:$I$3</definedName>
    <definedName name="Topiramate" localSheetId="12">#REF!</definedName>
    <definedName name="Topiramate" localSheetId="13">#REF!</definedName>
    <definedName name="Topiramate" localSheetId="14">#REF!</definedName>
    <definedName name="Topiramate">#REF!</definedName>
    <definedName name="warfarin" localSheetId="12">#REF!</definedName>
    <definedName name="warfarin" localSheetId="13">#REF!</definedName>
    <definedName name="warfarin" localSheetId="14">#REF!</definedName>
    <definedName name="warfarin">#REF!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3" i="25" l="1"/>
  <c r="I133" i="25"/>
  <c r="G203" i="20" l="1"/>
  <c r="I6" i="25" l="1"/>
  <c r="I7" i="25"/>
  <c r="I8" i="25"/>
  <c r="I9" i="25"/>
  <c r="I10" i="25"/>
  <c r="I11" i="25"/>
  <c r="I12" i="25"/>
  <c r="I13" i="25"/>
  <c r="I14" i="25"/>
  <c r="I15" i="25"/>
  <c r="I16" i="25"/>
  <c r="I17" i="25"/>
  <c r="I18" i="25"/>
  <c r="I19" i="25"/>
  <c r="I20" i="25"/>
  <c r="I21" i="25"/>
  <c r="I22" i="25"/>
  <c r="I23" i="25"/>
  <c r="I24" i="25"/>
  <c r="I25" i="25"/>
  <c r="I26" i="25"/>
  <c r="I27" i="25"/>
  <c r="I28" i="25"/>
  <c r="I29" i="25"/>
  <c r="I30" i="25"/>
  <c r="I31" i="25"/>
  <c r="I32" i="25"/>
  <c r="I33" i="25"/>
  <c r="I34" i="25"/>
  <c r="I35" i="25"/>
  <c r="I36" i="25"/>
  <c r="I37" i="25"/>
  <c r="I38" i="25"/>
  <c r="I39" i="25"/>
  <c r="I40" i="25"/>
  <c r="I41" i="25"/>
  <c r="I42" i="25"/>
  <c r="I43" i="25"/>
  <c r="I44" i="25"/>
  <c r="I45" i="25"/>
  <c r="I46" i="25"/>
  <c r="I47" i="25"/>
  <c r="I48" i="25"/>
  <c r="I49" i="25"/>
  <c r="I50" i="25"/>
  <c r="I51" i="25"/>
  <c r="I52" i="25"/>
  <c r="I53" i="25"/>
  <c r="I54" i="25"/>
  <c r="I55" i="25"/>
  <c r="I56" i="25"/>
  <c r="I57" i="25"/>
  <c r="I58" i="25"/>
  <c r="I59" i="25"/>
  <c r="I60" i="25"/>
  <c r="I61" i="25"/>
  <c r="I62" i="25"/>
  <c r="I63" i="25"/>
  <c r="I64" i="25"/>
  <c r="I65" i="25"/>
  <c r="I66" i="25"/>
  <c r="I67" i="25"/>
  <c r="I68" i="25"/>
  <c r="I69" i="25"/>
  <c r="I70" i="25"/>
  <c r="I71" i="25"/>
  <c r="I72" i="25"/>
  <c r="I73" i="25"/>
  <c r="I74" i="25"/>
  <c r="I75" i="25"/>
  <c r="I76" i="25"/>
  <c r="I77" i="25"/>
  <c r="I78" i="25"/>
  <c r="I79" i="25"/>
  <c r="I80" i="25"/>
  <c r="I81" i="25"/>
  <c r="I82" i="25"/>
  <c r="I83" i="25"/>
  <c r="I84" i="25"/>
  <c r="I85" i="25"/>
  <c r="I86" i="25"/>
  <c r="I87" i="25"/>
  <c r="I88" i="25"/>
  <c r="I89" i="25"/>
  <c r="I90" i="25"/>
  <c r="I91" i="25"/>
  <c r="I92" i="25"/>
  <c r="I93" i="25"/>
  <c r="I94" i="25"/>
  <c r="I95" i="25"/>
  <c r="I96" i="25"/>
  <c r="I97" i="25"/>
  <c r="I98" i="25"/>
  <c r="I99" i="25"/>
  <c r="I100" i="25"/>
  <c r="I101" i="25"/>
  <c r="I102" i="25"/>
  <c r="I103" i="25"/>
  <c r="I104" i="25"/>
  <c r="I105" i="25"/>
  <c r="I106" i="25"/>
  <c r="I107" i="25"/>
  <c r="I108" i="25"/>
  <c r="I109" i="25"/>
  <c r="I110" i="25"/>
  <c r="I111" i="25"/>
  <c r="I112" i="25"/>
  <c r="I113" i="25"/>
  <c r="I114" i="25"/>
  <c r="I115" i="25"/>
  <c r="I116" i="25"/>
  <c r="I117" i="25"/>
  <c r="I118" i="25"/>
  <c r="I119" i="25"/>
  <c r="I120" i="25"/>
  <c r="I121" i="25"/>
  <c r="I122" i="25"/>
  <c r="I123" i="25"/>
  <c r="I124" i="25"/>
  <c r="I125" i="25"/>
  <c r="I126" i="25"/>
  <c r="I127" i="25"/>
  <c r="I128" i="25"/>
  <c r="I129" i="25"/>
  <c r="I130" i="25"/>
  <c r="I131" i="25"/>
  <c r="I132" i="25"/>
  <c r="I134" i="25"/>
  <c r="I135" i="25"/>
  <c r="I136" i="25"/>
  <c r="I137" i="25"/>
  <c r="I138" i="25"/>
  <c r="I139" i="25"/>
  <c r="I140" i="25"/>
  <c r="I141" i="25"/>
  <c r="I142" i="25"/>
  <c r="I143" i="25"/>
  <c r="I144" i="25"/>
  <c r="I145" i="25"/>
  <c r="I146" i="25"/>
  <c r="I147" i="25"/>
  <c r="I148" i="25"/>
  <c r="I149" i="25"/>
  <c r="I150" i="25"/>
  <c r="I151" i="25"/>
  <c r="I152" i="25"/>
  <c r="I153" i="25"/>
  <c r="I154" i="25"/>
  <c r="I155" i="25"/>
  <c r="I156" i="25"/>
  <c r="I157" i="25"/>
  <c r="I158" i="25"/>
  <c r="I159" i="25"/>
  <c r="I160" i="25"/>
  <c r="I161" i="25"/>
  <c r="I162" i="25"/>
  <c r="I163" i="25"/>
  <c r="I164" i="25"/>
  <c r="I165" i="25"/>
  <c r="I166" i="25"/>
  <c r="I167" i="25"/>
  <c r="I168" i="25"/>
  <c r="I169" i="25"/>
  <c r="I170" i="25"/>
  <c r="I171" i="25"/>
  <c r="I172" i="25"/>
  <c r="I173" i="25"/>
  <c r="I174" i="25"/>
  <c r="I175" i="25"/>
  <c r="I176" i="25"/>
  <c r="I177" i="25"/>
  <c r="I178" i="25"/>
  <c r="I179" i="25"/>
  <c r="I180" i="25"/>
  <c r="I181" i="25"/>
  <c r="I182" i="25"/>
  <c r="I183" i="25"/>
  <c r="I184" i="25"/>
  <c r="I185" i="25"/>
  <c r="I186" i="25"/>
  <c r="I187" i="25"/>
  <c r="I188" i="25"/>
  <c r="I189" i="25"/>
  <c r="I190" i="25"/>
  <c r="I191" i="25"/>
  <c r="I192" i="25"/>
  <c r="I193" i="25"/>
  <c r="I194" i="25"/>
  <c r="I195" i="25"/>
  <c r="I196" i="25"/>
  <c r="I198" i="25"/>
  <c r="I199" i="25"/>
  <c r="I200" i="25"/>
  <c r="I201" i="25"/>
  <c r="I202" i="25"/>
  <c r="I203" i="25"/>
  <c r="I204" i="25"/>
  <c r="I205" i="25"/>
  <c r="I206" i="25"/>
  <c r="I207" i="25"/>
  <c r="I208" i="25"/>
  <c r="I209" i="25"/>
  <c r="I210" i="25"/>
  <c r="I211" i="25"/>
  <c r="I212" i="25"/>
  <c r="I213" i="25"/>
  <c r="I214" i="25"/>
  <c r="I215" i="25"/>
  <c r="I216" i="25"/>
  <c r="I217" i="25"/>
  <c r="I218" i="25"/>
  <c r="I219" i="25"/>
  <c r="I220" i="25"/>
  <c r="I221" i="25"/>
  <c r="I222" i="25"/>
  <c r="I223" i="25"/>
  <c r="I224" i="25"/>
  <c r="I225" i="25"/>
  <c r="I226" i="25"/>
  <c r="I227" i="25"/>
  <c r="I228" i="25"/>
  <c r="I229" i="25"/>
  <c r="I230" i="25"/>
  <c r="I231" i="25"/>
  <c r="I232" i="25"/>
  <c r="I233" i="25"/>
  <c r="I234" i="25"/>
  <c r="I235" i="25"/>
  <c r="I236" i="25"/>
  <c r="I237" i="25"/>
  <c r="I238" i="25"/>
  <c r="I239" i="25"/>
  <c r="I240" i="25"/>
  <c r="I241" i="25"/>
  <c r="I242" i="25"/>
  <c r="I243" i="25"/>
  <c r="I244" i="25"/>
  <c r="I245" i="25"/>
  <c r="I246" i="25"/>
  <c r="I247" i="25"/>
  <c r="I248" i="25"/>
  <c r="I249" i="25"/>
  <c r="I250" i="25"/>
  <c r="I251" i="25"/>
  <c r="I252" i="25"/>
  <c r="I253" i="25"/>
  <c r="I254" i="25"/>
  <c r="I255" i="25"/>
  <c r="I256" i="25"/>
  <c r="I257" i="25"/>
  <c r="I258" i="25"/>
  <c r="I259" i="25"/>
  <c r="I260" i="25"/>
  <c r="I261" i="25"/>
  <c r="I262" i="25"/>
  <c r="I263" i="25"/>
  <c r="I264" i="25"/>
  <c r="I265" i="25"/>
  <c r="I266" i="25"/>
  <c r="I267" i="25"/>
  <c r="I268" i="25"/>
  <c r="I269" i="25"/>
  <c r="I270" i="25"/>
  <c r="I271" i="25"/>
  <c r="I272" i="25"/>
  <c r="I273" i="25"/>
  <c r="I274" i="25"/>
  <c r="I275" i="25"/>
  <c r="I276" i="25"/>
  <c r="I277" i="25"/>
  <c r="I278" i="25"/>
  <c r="I279" i="25"/>
  <c r="I280" i="25"/>
  <c r="I281" i="25"/>
  <c r="I282" i="25"/>
  <c r="I283" i="25"/>
  <c r="I284" i="25"/>
  <c r="I285" i="25"/>
  <c r="I286" i="25"/>
  <c r="I287" i="25"/>
  <c r="I288" i="25"/>
  <c r="I289" i="25"/>
  <c r="I290" i="25"/>
  <c r="I291" i="25"/>
  <c r="I292" i="25"/>
  <c r="I293" i="25"/>
  <c r="I294" i="25"/>
  <c r="I295" i="25"/>
  <c r="I296" i="25"/>
  <c r="I297" i="25"/>
  <c r="I298" i="25"/>
  <c r="I299" i="25"/>
  <c r="I300" i="25"/>
  <c r="I301" i="25"/>
  <c r="I302" i="25"/>
  <c r="I303" i="25"/>
  <c r="I304" i="25"/>
  <c r="I305" i="25"/>
  <c r="I306" i="25"/>
  <c r="I307" i="25"/>
  <c r="I308" i="25"/>
  <c r="I309" i="25"/>
  <c r="I310" i="25"/>
  <c r="I311" i="25"/>
  <c r="I312" i="25"/>
  <c r="I313" i="25"/>
  <c r="I314" i="25"/>
  <c r="I315" i="25"/>
  <c r="I316" i="25"/>
  <c r="I317" i="25"/>
  <c r="I318" i="25"/>
  <c r="I319" i="25"/>
  <c r="I320" i="25"/>
  <c r="I321" i="25"/>
  <c r="I322" i="25"/>
  <c r="I323" i="25"/>
  <c r="I324" i="25"/>
  <c r="I325" i="25"/>
  <c r="I326" i="25"/>
  <c r="I327" i="25"/>
  <c r="I328" i="25"/>
  <c r="I329" i="25"/>
  <c r="I330" i="25"/>
  <c r="I331" i="25"/>
  <c r="I332" i="25"/>
  <c r="I333" i="25"/>
  <c r="I334" i="25"/>
  <c r="I335" i="25"/>
  <c r="I336" i="25"/>
  <c r="I337" i="25"/>
  <c r="I338" i="25"/>
  <c r="I339" i="25"/>
  <c r="I340" i="25"/>
  <c r="I341" i="25"/>
  <c r="I342" i="25"/>
  <c r="I343" i="25"/>
  <c r="I344" i="25"/>
  <c r="I345" i="25"/>
  <c r="I346" i="25"/>
  <c r="I347" i="25"/>
  <c r="I348" i="25"/>
  <c r="I349" i="25"/>
  <c r="I350" i="25"/>
  <c r="I351" i="25"/>
  <c r="I352" i="25"/>
  <c r="I353" i="25"/>
  <c r="I354" i="25"/>
  <c r="I355" i="25"/>
  <c r="I356" i="25"/>
  <c r="I357" i="25"/>
  <c r="I358" i="25"/>
  <c r="I359" i="25"/>
  <c r="I360" i="25"/>
  <c r="I361" i="25"/>
  <c r="I362" i="25"/>
  <c r="I363" i="25"/>
  <c r="I364" i="25"/>
  <c r="I365" i="25"/>
  <c r="I366" i="25"/>
  <c r="I367" i="25"/>
  <c r="I368" i="25"/>
  <c r="I369" i="25"/>
  <c r="I370" i="25"/>
  <c r="I371" i="25"/>
  <c r="I372" i="25"/>
  <c r="I373" i="25"/>
  <c r="I374" i="25"/>
  <c r="I375" i="25"/>
  <c r="I376" i="25"/>
  <c r="I377" i="25"/>
  <c r="I378" i="25"/>
  <c r="I379" i="25"/>
  <c r="I380" i="25"/>
  <c r="I381" i="25"/>
  <c r="I382" i="25"/>
  <c r="I383" i="25"/>
  <c r="I384" i="25"/>
  <c r="I385" i="25"/>
  <c r="I386" i="25"/>
  <c r="I387" i="25"/>
  <c r="I388" i="25"/>
  <c r="I389" i="25"/>
  <c r="I390" i="25"/>
  <c r="I391" i="25"/>
  <c r="I392" i="25"/>
  <c r="I393" i="25"/>
  <c r="I394" i="25"/>
  <c r="I395" i="25"/>
  <c r="I396" i="25"/>
  <c r="I397" i="25"/>
  <c r="I398" i="25"/>
  <c r="I399" i="25"/>
  <c r="I400" i="25"/>
  <c r="I401" i="25"/>
  <c r="I402" i="25"/>
  <c r="I403" i="25"/>
  <c r="I404" i="25"/>
  <c r="I405" i="25"/>
  <c r="I406" i="25"/>
  <c r="I407" i="25"/>
  <c r="I408" i="25"/>
  <c r="I409" i="25"/>
  <c r="I410" i="25"/>
  <c r="I411" i="25"/>
  <c r="I412" i="25"/>
  <c r="I413" i="25"/>
  <c r="I414" i="25"/>
  <c r="I415" i="25"/>
  <c r="I416" i="25"/>
  <c r="I417" i="25"/>
  <c r="I418" i="25"/>
  <c r="I419" i="25"/>
  <c r="I420" i="25"/>
  <c r="I421" i="25"/>
  <c r="I422" i="25"/>
  <c r="I423" i="25"/>
  <c r="I424" i="25"/>
  <c r="I425" i="25"/>
  <c r="I426" i="25"/>
  <c r="I427" i="25"/>
  <c r="I428" i="25"/>
  <c r="I429" i="25"/>
  <c r="I430" i="25"/>
  <c r="I431" i="25"/>
  <c r="I432" i="25"/>
  <c r="I433" i="25"/>
  <c r="I434" i="25"/>
  <c r="I435" i="25"/>
  <c r="I436" i="25"/>
  <c r="I437" i="25"/>
  <c r="I438" i="25"/>
  <c r="I439" i="25"/>
  <c r="I440" i="25"/>
  <c r="I441" i="25"/>
  <c r="I442" i="25"/>
  <c r="I443" i="25"/>
  <c r="I444" i="25"/>
  <c r="I445" i="25"/>
  <c r="I446" i="25"/>
  <c r="I447" i="25"/>
  <c r="I448" i="25"/>
  <c r="I449" i="25"/>
  <c r="I450" i="25"/>
  <c r="I451" i="25"/>
  <c r="I452" i="25"/>
  <c r="I453" i="25"/>
  <c r="I455" i="25"/>
  <c r="I456" i="25"/>
  <c r="I457" i="25"/>
  <c r="I458" i="25"/>
  <c r="I459" i="25"/>
  <c r="I460" i="25"/>
  <c r="I461" i="25"/>
  <c r="I462" i="25"/>
  <c r="I463" i="25"/>
  <c r="I464" i="25"/>
  <c r="I465" i="25"/>
  <c r="I466" i="25"/>
  <c r="I467" i="25"/>
  <c r="I468" i="25"/>
  <c r="I469" i="25"/>
  <c r="I470" i="25"/>
  <c r="I471" i="25"/>
  <c r="I472" i="25"/>
  <c r="I473" i="25"/>
  <c r="I474" i="25"/>
  <c r="I475" i="25"/>
  <c r="I476" i="25"/>
  <c r="I477" i="25"/>
  <c r="I478" i="25"/>
  <c r="I479" i="25"/>
  <c r="I480" i="25"/>
  <c r="I481" i="25"/>
  <c r="I482" i="25"/>
  <c r="I483" i="25"/>
  <c r="I484" i="25"/>
  <c r="I485" i="25"/>
  <c r="I486" i="25"/>
  <c r="I487" i="25"/>
  <c r="I488" i="25"/>
  <c r="I489" i="25"/>
  <c r="I490" i="25"/>
  <c r="I491" i="25"/>
  <c r="I492" i="25"/>
  <c r="I493" i="25"/>
  <c r="I494" i="25"/>
  <c r="I495" i="25"/>
  <c r="I496" i="25"/>
  <c r="I497" i="25"/>
  <c r="I498" i="25"/>
  <c r="I499" i="25"/>
  <c r="I500" i="25"/>
  <c r="I501" i="25"/>
  <c r="I502" i="25"/>
  <c r="I503" i="25"/>
  <c r="I504" i="25"/>
  <c r="I505" i="25"/>
  <c r="I506" i="25"/>
  <c r="I507" i="25"/>
  <c r="I508" i="25"/>
  <c r="I509" i="25"/>
  <c r="I510" i="25"/>
  <c r="I511" i="25"/>
  <c r="I512" i="25"/>
  <c r="I513" i="25"/>
  <c r="I514" i="25"/>
  <c r="I515" i="25"/>
  <c r="I516" i="25"/>
  <c r="I517" i="25"/>
  <c r="I518" i="25"/>
  <c r="I519" i="25"/>
  <c r="I520" i="25"/>
  <c r="I521" i="25"/>
  <c r="I522" i="25"/>
  <c r="I523" i="25"/>
  <c r="I524" i="25"/>
  <c r="I525" i="25"/>
  <c r="I526" i="25"/>
  <c r="I527" i="25"/>
  <c r="I528" i="25"/>
  <c r="I529" i="25"/>
  <c r="I530" i="25"/>
  <c r="I531" i="25"/>
  <c r="I532" i="25"/>
  <c r="I533" i="25"/>
  <c r="I534" i="25"/>
  <c r="I535" i="25"/>
  <c r="I536" i="25"/>
  <c r="I537" i="25"/>
  <c r="I538" i="25"/>
  <c r="I539" i="25"/>
  <c r="I540" i="25"/>
  <c r="I541" i="25"/>
  <c r="I542" i="25"/>
  <c r="I543" i="25"/>
  <c r="I544" i="25"/>
  <c r="I545" i="25"/>
  <c r="I546" i="25"/>
  <c r="I547" i="25"/>
  <c r="I548" i="25"/>
  <c r="I549" i="25"/>
  <c r="I550" i="25"/>
  <c r="I551" i="25"/>
  <c r="I552" i="25"/>
  <c r="I553" i="25"/>
  <c r="I554" i="25"/>
  <c r="I555" i="25"/>
  <c r="I556" i="25"/>
  <c r="I557" i="25"/>
  <c r="I558" i="25"/>
  <c r="I559" i="25"/>
  <c r="I560" i="25"/>
  <c r="I561" i="25"/>
  <c r="I562" i="25"/>
  <c r="I563" i="25"/>
  <c r="I564" i="25"/>
  <c r="I565" i="25"/>
  <c r="I566" i="25"/>
  <c r="I567" i="25"/>
  <c r="I568" i="25"/>
  <c r="I569" i="25"/>
  <c r="I570" i="25"/>
  <c r="I571" i="25"/>
  <c r="I572" i="25"/>
  <c r="I573" i="25"/>
  <c r="I574" i="25"/>
  <c r="I575" i="25"/>
  <c r="I576" i="25"/>
  <c r="I577" i="25"/>
  <c r="I578" i="25"/>
  <c r="I579" i="25"/>
  <c r="I580" i="25"/>
  <c r="I581" i="25"/>
  <c r="I582" i="25"/>
  <c r="I583" i="25"/>
  <c r="I584" i="25"/>
  <c r="I585" i="25"/>
  <c r="I586" i="25"/>
  <c r="I587" i="25"/>
  <c r="I588" i="25"/>
  <c r="I589" i="25"/>
  <c r="I590" i="25"/>
  <c r="I591" i="25"/>
  <c r="I592" i="25"/>
  <c r="I593" i="25"/>
  <c r="I594" i="25"/>
  <c r="I595" i="25"/>
  <c r="I596" i="25"/>
  <c r="I597" i="25"/>
  <c r="I598" i="25"/>
  <c r="I599" i="25"/>
  <c r="I600" i="25"/>
  <c r="I601" i="25"/>
  <c r="I602" i="25"/>
  <c r="I603" i="25"/>
  <c r="I604" i="25"/>
  <c r="I605" i="25"/>
  <c r="I606" i="25"/>
  <c r="I607" i="25"/>
  <c r="I608" i="25"/>
  <c r="I609" i="25"/>
  <c r="I610" i="25"/>
  <c r="I611" i="25"/>
  <c r="I612" i="25"/>
  <c r="I613" i="25"/>
  <c r="I614" i="25"/>
  <c r="I615" i="25"/>
  <c r="I616" i="25"/>
  <c r="I617" i="25"/>
  <c r="I618" i="25"/>
  <c r="I619" i="25"/>
  <c r="I620" i="25"/>
  <c r="I621" i="25"/>
  <c r="I622" i="25"/>
  <c r="I623" i="25"/>
  <c r="I624" i="25"/>
  <c r="I625" i="25"/>
  <c r="I626" i="25"/>
  <c r="I627" i="25"/>
  <c r="I628" i="25"/>
  <c r="I629" i="25"/>
  <c r="I630" i="25"/>
  <c r="I631" i="25"/>
  <c r="I632" i="25"/>
  <c r="I633" i="25"/>
  <c r="I634" i="25"/>
  <c r="I635" i="25"/>
  <c r="I636" i="25"/>
  <c r="I637" i="25"/>
  <c r="I638" i="25"/>
  <c r="I639" i="25"/>
  <c r="I640" i="25"/>
  <c r="I641" i="25"/>
  <c r="I642" i="25"/>
  <c r="I643" i="25"/>
  <c r="I644" i="25"/>
  <c r="I645" i="25"/>
  <c r="I646" i="25"/>
  <c r="I648" i="25"/>
  <c r="I649" i="25"/>
  <c r="I650" i="25"/>
  <c r="I651" i="25"/>
  <c r="I652" i="25"/>
  <c r="I653" i="25"/>
  <c r="I654" i="25"/>
  <c r="I655" i="25"/>
  <c r="I656" i="25"/>
  <c r="I657" i="25"/>
  <c r="I658" i="25"/>
  <c r="I659" i="25"/>
  <c r="I660" i="25"/>
  <c r="I661" i="25"/>
  <c r="I662" i="25"/>
  <c r="I663" i="25"/>
  <c r="I664" i="25"/>
  <c r="I665" i="25"/>
  <c r="I666" i="25"/>
  <c r="I667" i="25"/>
  <c r="I668" i="25"/>
  <c r="I669" i="25"/>
  <c r="I670" i="25"/>
  <c r="I671" i="25"/>
  <c r="I672" i="25"/>
  <c r="I673" i="25"/>
  <c r="I674" i="25"/>
  <c r="I675" i="25"/>
  <c r="I676" i="25"/>
  <c r="I677" i="25"/>
  <c r="I678" i="25"/>
  <c r="I679" i="25"/>
  <c r="I680" i="25"/>
  <c r="I681" i="25"/>
  <c r="I682" i="25"/>
  <c r="I683" i="25"/>
  <c r="I684" i="25"/>
  <c r="I685" i="25"/>
  <c r="I686" i="25"/>
  <c r="I687" i="25"/>
  <c r="I688" i="25"/>
  <c r="I689" i="25"/>
  <c r="I690" i="25"/>
  <c r="I691" i="25"/>
  <c r="I692" i="25"/>
  <c r="I693" i="25"/>
  <c r="I694" i="25"/>
  <c r="I695" i="25"/>
  <c r="I696" i="25"/>
  <c r="I697" i="25"/>
  <c r="I698" i="25"/>
  <c r="I699" i="25"/>
  <c r="I700" i="25"/>
  <c r="I701" i="25"/>
  <c r="I702" i="25"/>
  <c r="I703" i="25"/>
  <c r="I704" i="25"/>
  <c r="I705" i="25"/>
  <c r="I706" i="25"/>
  <c r="I707" i="25"/>
  <c r="I708" i="25"/>
  <c r="I709" i="25"/>
  <c r="I710" i="25"/>
  <c r="I711" i="25"/>
  <c r="I712" i="25"/>
  <c r="I713" i="25"/>
  <c r="I714" i="25"/>
  <c r="I715" i="25"/>
  <c r="I716" i="25"/>
  <c r="I717" i="25"/>
  <c r="I718" i="25"/>
  <c r="I719" i="25"/>
  <c r="I720" i="25"/>
  <c r="I721" i="25"/>
  <c r="I722" i="25"/>
  <c r="I723" i="25"/>
  <c r="I724" i="25"/>
  <c r="I725" i="25"/>
  <c r="I726" i="25"/>
  <c r="I727" i="25"/>
  <c r="I728" i="25"/>
  <c r="I729" i="25"/>
  <c r="I730" i="25"/>
  <c r="I731" i="25"/>
  <c r="I732" i="25"/>
  <c r="I733" i="25"/>
  <c r="I734" i="25"/>
  <c r="I735" i="25"/>
  <c r="I736" i="25"/>
  <c r="I737" i="25"/>
  <c r="I738" i="25"/>
  <c r="I739" i="25"/>
  <c r="I740" i="25"/>
  <c r="I741" i="25"/>
  <c r="I742" i="25"/>
  <c r="I743" i="25"/>
  <c r="I744" i="25"/>
  <c r="I745" i="25"/>
  <c r="I746" i="25"/>
  <c r="I747" i="25"/>
  <c r="I748" i="25"/>
  <c r="I749" i="25"/>
  <c r="I750" i="25"/>
  <c r="I751" i="25"/>
  <c r="I752" i="25"/>
  <c r="I753" i="25"/>
  <c r="I754" i="25"/>
  <c r="I755" i="25"/>
  <c r="I756" i="25"/>
  <c r="I757" i="25"/>
  <c r="I758" i="25"/>
  <c r="I759" i="25"/>
  <c r="I760" i="25"/>
  <c r="I761" i="25"/>
  <c r="I762" i="25"/>
  <c r="I763" i="25"/>
  <c r="I764" i="25"/>
  <c r="I765" i="25"/>
  <c r="I766" i="25"/>
  <c r="I767" i="25"/>
  <c r="I768" i="25"/>
  <c r="I769" i="25"/>
  <c r="I770" i="25"/>
  <c r="I771" i="25"/>
  <c r="I772" i="25"/>
  <c r="I773" i="25"/>
  <c r="I774" i="25"/>
  <c r="I775" i="25"/>
  <c r="I776" i="25"/>
  <c r="I777" i="25"/>
  <c r="I778" i="25"/>
  <c r="I779" i="25"/>
  <c r="I780" i="25"/>
  <c r="I781" i="25"/>
  <c r="I782" i="25"/>
  <c r="I783" i="25"/>
  <c r="I784" i="25"/>
  <c r="I785" i="25"/>
  <c r="I786" i="25"/>
  <c r="I787" i="25"/>
  <c r="I788" i="25"/>
  <c r="I789" i="25"/>
  <c r="I790" i="25"/>
  <c r="I791" i="25"/>
  <c r="I792" i="25"/>
  <c r="I793" i="25"/>
  <c r="I794" i="25"/>
  <c r="I795" i="25"/>
  <c r="I796" i="25"/>
  <c r="I797" i="25"/>
  <c r="I798" i="25"/>
  <c r="I799" i="25"/>
  <c r="I800" i="25"/>
  <c r="I801" i="25"/>
  <c r="I802" i="25"/>
  <c r="I803" i="25"/>
  <c r="I804" i="25"/>
  <c r="I805" i="25"/>
  <c r="I806" i="25"/>
  <c r="I807" i="25"/>
  <c r="I808" i="25"/>
  <c r="I809" i="25"/>
  <c r="I810" i="25"/>
  <c r="I811" i="25"/>
  <c r="I812" i="25"/>
  <c r="I813" i="25"/>
  <c r="I814" i="25"/>
  <c r="I815" i="25"/>
  <c r="I816" i="25"/>
  <c r="I817" i="25"/>
  <c r="I818" i="25"/>
  <c r="I819" i="25"/>
  <c r="I820" i="25"/>
  <c r="I821" i="25"/>
  <c r="I822" i="25"/>
  <c r="I823" i="25"/>
  <c r="I824" i="25"/>
  <c r="I825" i="25"/>
  <c r="I826" i="25"/>
  <c r="I827" i="25"/>
  <c r="I828" i="25"/>
  <c r="I829" i="25"/>
  <c r="I830" i="25"/>
  <c r="I831" i="25"/>
  <c r="I832" i="25"/>
  <c r="I833" i="25"/>
  <c r="I834" i="25"/>
  <c r="I835" i="25"/>
  <c r="I836" i="25"/>
  <c r="I837" i="25"/>
  <c r="I838" i="25"/>
  <c r="I839" i="25"/>
  <c r="I840" i="25"/>
  <c r="I841" i="25"/>
  <c r="I842" i="25"/>
  <c r="I843" i="25"/>
  <c r="I844" i="25"/>
  <c r="I845" i="25"/>
  <c r="I846" i="25"/>
  <c r="I847" i="25"/>
  <c r="I848" i="25"/>
  <c r="I849" i="25"/>
  <c r="I850" i="25"/>
  <c r="I851" i="25"/>
  <c r="I852" i="25"/>
  <c r="I853" i="25"/>
  <c r="I854" i="25"/>
  <c r="I855" i="25"/>
  <c r="I856" i="25"/>
  <c r="I857" i="25"/>
  <c r="I858" i="25"/>
  <c r="I859" i="25"/>
  <c r="I860" i="25"/>
  <c r="I861" i="25"/>
  <c r="I862" i="25"/>
  <c r="I863" i="25"/>
  <c r="I864" i="25"/>
  <c r="I865" i="25"/>
  <c r="I866" i="25"/>
  <c r="I867" i="25"/>
  <c r="I868" i="25"/>
  <c r="I869" i="25"/>
  <c r="I870" i="25"/>
  <c r="I871" i="25"/>
  <c r="I872" i="25"/>
  <c r="I873" i="25"/>
  <c r="I874" i="25"/>
  <c r="I875" i="25"/>
  <c r="I876" i="25"/>
  <c r="I877" i="25"/>
  <c r="I878" i="25"/>
  <c r="I879" i="25"/>
  <c r="I880" i="25"/>
  <c r="I881" i="25"/>
  <c r="I882" i="25"/>
  <c r="I883" i="25"/>
  <c r="I884" i="25"/>
  <c r="I885" i="25"/>
  <c r="I886" i="25"/>
  <c r="I887" i="25"/>
  <c r="I888" i="25"/>
  <c r="I889" i="25"/>
  <c r="I890" i="25"/>
  <c r="I891" i="25"/>
  <c r="I892" i="25"/>
  <c r="I893" i="25"/>
  <c r="I894" i="25"/>
  <c r="I895" i="25"/>
  <c r="I896" i="25"/>
  <c r="I897" i="25"/>
  <c r="I898" i="25"/>
  <c r="I899" i="25"/>
  <c r="I900" i="25"/>
  <c r="I901" i="25"/>
  <c r="I902" i="25"/>
  <c r="I903" i="25"/>
  <c r="I5" i="25"/>
  <c r="H69" i="25"/>
  <c r="H70" i="25"/>
  <c r="H71" i="25"/>
  <c r="H72" i="25"/>
  <c r="H73" i="25"/>
  <c r="H74" i="25"/>
  <c r="H75" i="25"/>
  <c r="H76" i="25"/>
  <c r="H77" i="25"/>
  <c r="H78" i="25"/>
  <c r="H79" i="25"/>
  <c r="H80" i="25"/>
  <c r="H81" i="25"/>
  <c r="H82" i="25"/>
  <c r="H83" i="25"/>
  <c r="H84" i="25"/>
  <c r="H85" i="25"/>
  <c r="H86" i="25"/>
  <c r="H87" i="25"/>
  <c r="H88" i="25"/>
  <c r="H89" i="25"/>
  <c r="H90" i="25"/>
  <c r="H91" i="25"/>
  <c r="H92" i="25"/>
  <c r="H93" i="25"/>
  <c r="H94" i="25"/>
  <c r="H95" i="25"/>
  <c r="H96" i="25"/>
  <c r="H97" i="25"/>
  <c r="H98" i="25"/>
  <c r="H99" i="25"/>
  <c r="H100" i="25"/>
  <c r="H101" i="25"/>
  <c r="H102" i="25"/>
  <c r="H103" i="25"/>
  <c r="H104" i="25"/>
  <c r="H105" i="25"/>
  <c r="H106" i="25"/>
  <c r="H107" i="25"/>
  <c r="H108" i="25"/>
  <c r="H109" i="25"/>
  <c r="H110" i="25"/>
  <c r="H111" i="25"/>
  <c r="H112" i="25"/>
  <c r="H113" i="25"/>
  <c r="H114" i="25"/>
  <c r="H115" i="25"/>
  <c r="H116" i="25"/>
  <c r="H117" i="25"/>
  <c r="H118" i="25"/>
  <c r="H119" i="25"/>
  <c r="H120" i="25"/>
  <c r="H121" i="25"/>
  <c r="H122" i="25"/>
  <c r="H123" i="25"/>
  <c r="H124" i="25"/>
  <c r="H125" i="25"/>
  <c r="H126" i="25"/>
  <c r="H127" i="25"/>
  <c r="H128" i="25"/>
  <c r="H129" i="25"/>
  <c r="H130" i="25"/>
  <c r="H131" i="25"/>
  <c r="H132" i="25"/>
  <c r="H134" i="25"/>
  <c r="H135" i="25"/>
  <c r="H136" i="25"/>
  <c r="H137" i="25"/>
  <c r="H138" i="25"/>
  <c r="H139" i="25"/>
  <c r="H140" i="25"/>
  <c r="H141" i="25"/>
  <c r="H142" i="25"/>
  <c r="H143" i="25"/>
  <c r="H144" i="25"/>
  <c r="H145" i="25"/>
  <c r="H146" i="25"/>
  <c r="H147" i="25"/>
  <c r="H148" i="25"/>
  <c r="H149" i="25"/>
  <c r="H150" i="25"/>
  <c r="H151" i="25"/>
  <c r="H152" i="25"/>
  <c r="H153" i="25"/>
  <c r="H154" i="25"/>
  <c r="H155" i="25"/>
  <c r="H156" i="25"/>
  <c r="H157" i="25"/>
  <c r="H158" i="25"/>
  <c r="H159" i="25"/>
  <c r="H160" i="25"/>
  <c r="H161" i="25"/>
  <c r="H162" i="25"/>
  <c r="H163" i="25"/>
  <c r="H164" i="25"/>
  <c r="H165" i="25"/>
  <c r="H166" i="25"/>
  <c r="H167" i="25"/>
  <c r="H168" i="25"/>
  <c r="H169" i="25"/>
  <c r="H170" i="25"/>
  <c r="H171" i="25"/>
  <c r="H172" i="25"/>
  <c r="H173" i="25"/>
  <c r="H174" i="25"/>
  <c r="H175" i="25"/>
  <c r="H176" i="25"/>
  <c r="H177" i="25"/>
  <c r="H178" i="25"/>
  <c r="H179" i="25"/>
  <c r="H180" i="25"/>
  <c r="H181" i="25"/>
  <c r="H182" i="25"/>
  <c r="H183" i="25"/>
  <c r="H184" i="25"/>
  <c r="H185" i="25"/>
  <c r="H186" i="25"/>
  <c r="H187" i="25"/>
  <c r="H188" i="25"/>
  <c r="H189" i="25"/>
  <c r="H190" i="25"/>
  <c r="H191" i="25"/>
  <c r="H192" i="25"/>
  <c r="H193" i="25"/>
  <c r="H194" i="25"/>
  <c r="H195" i="25"/>
  <c r="H196" i="25"/>
  <c r="H198" i="25"/>
  <c r="H199" i="25"/>
  <c r="H200" i="25"/>
  <c r="H201" i="25"/>
  <c r="H202" i="25"/>
  <c r="H203" i="25"/>
  <c r="H204" i="25"/>
  <c r="H205" i="25"/>
  <c r="H206" i="25"/>
  <c r="H207" i="25"/>
  <c r="H208" i="25"/>
  <c r="H209" i="25"/>
  <c r="H210" i="25"/>
  <c r="H211" i="25"/>
  <c r="H212" i="25"/>
  <c r="H213" i="25"/>
  <c r="H214" i="25"/>
  <c r="H215" i="25"/>
  <c r="H216" i="25"/>
  <c r="H217" i="25"/>
  <c r="H218" i="25"/>
  <c r="H219" i="25"/>
  <c r="H220" i="25"/>
  <c r="H221" i="25"/>
  <c r="H222" i="25"/>
  <c r="H223" i="25"/>
  <c r="H224" i="25"/>
  <c r="H225" i="25"/>
  <c r="H226" i="25"/>
  <c r="H227" i="25"/>
  <c r="H228" i="25"/>
  <c r="H229" i="25"/>
  <c r="H230" i="25"/>
  <c r="H231" i="25"/>
  <c r="H232" i="25"/>
  <c r="H233" i="25"/>
  <c r="H234" i="25"/>
  <c r="H235" i="25"/>
  <c r="H236" i="25"/>
  <c r="H237" i="25"/>
  <c r="H238" i="25"/>
  <c r="H239" i="25"/>
  <c r="H240" i="25"/>
  <c r="H241" i="25"/>
  <c r="H242" i="25"/>
  <c r="H243" i="25"/>
  <c r="H244" i="25"/>
  <c r="H245" i="25"/>
  <c r="H246" i="25"/>
  <c r="H247" i="25"/>
  <c r="H248" i="25"/>
  <c r="H249" i="25"/>
  <c r="H250" i="25"/>
  <c r="H251" i="25"/>
  <c r="H252" i="25"/>
  <c r="H253" i="25"/>
  <c r="H254" i="25"/>
  <c r="H255" i="25"/>
  <c r="H256" i="25"/>
  <c r="H257" i="25"/>
  <c r="H258" i="25"/>
  <c r="H259" i="25"/>
  <c r="H260" i="25"/>
  <c r="H261" i="25"/>
  <c r="H262" i="25"/>
  <c r="H263" i="25"/>
  <c r="H264" i="25"/>
  <c r="H265" i="25"/>
  <c r="H266" i="25"/>
  <c r="H267" i="25"/>
  <c r="H268" i="25"/>
  <c r="H269" i="25"/>
  <c r="H270" i="25"/>
  <c r="H271" i="25"/>
  <c r="H272" i="25"/>
  <c r="H273" i="25"/>
  <c r="H274" i="25"/>
  <c r="H275" i="25"/>
  <c r="H276" i="25"/>
  <c r="H277" i="25"/>
  <c r="H278" i="25"/>
  <c r="H279" i="25"/>
  <c r="H280" i="25"/>
  <c r="H281" i="25"/>
  <c r="H282" i="25"/>
  <c r="H283" i="25"/>
  <c r="H284" i="25"/>
  <c r="H285" i="25"/>
  <c r="H286" i="25"/>
  <c r="H287" i="25"/>
  <c r="H288" i="25"/>
  <c r="H289" i="25"/>
  <c r="H290" i="25"/>
  <c r="H291" i="25"/>
  <c r="H292" i="25"/>
  <c r="H293" i="25"/>
  <c r="H294" i="25"/>
  <c r="H295" i="25"/>
  <c r="H296" i="25"/>
  <c r="H297" i="25"/>
  <c r="H298" i="25"/>
  <c r="H299" i="25"/>
  <c r="H300" i="25"/>
  <c r="H301" i="25"/>
  <c r="H302" i="25"/>
  <c r="H303" i="25"/>
  <c r="H304" i="25"/>
  <c r="H305" i="25"/>
  <c r="H306" i="25"/>
  <c r="H307" i="25"/>
  <c r="H308" i="25"/>
  <c r="H309" i="25"/>
  <c r="H310" i="25"/>
  <c r="H311" i="25"/>
  <c r="H312" i="25"/>
  <c r="H313" i="25"/>
  <c r="H314" i="25"/>
  <c r="H315" i="25"/>
  <c r="H316" i="25"/>
  <c r="H317" i="25"/>
  <c r="H318" i="25"/>
  <c r="H319" i="25"/>
  <c r="H320" i="25"/>
  <c r="H321" i="25"/>
  <c r="H322" i="25"/>
  <c r="H323" i="25"/>
  <c r="H324" i="25"/>
  <c r="H325" i="25"/>
  <c r="H326" i="25"/>
  <c r="H327" i="25"/>
  <c r="H328" i="25"/>
  <c r="H329" i="25"/>
  <c r="H330" i="25"/>
  <c r="H331" i="25"/>
  <c r="H332" i="25"/>
  <c r="H333" i="25"/>
  <c r="H334" i="25"/>
  <c r="H335" i="25"/>
  <c r="H336" i="25"/>
  <c r="H337" i="25"/>
  <c r="H338" i="25"/>
  <c r="H339" i="25"/>
  <c r="H340" i="25"/>
  <c r="H341" i="25"/>
  <c r="H342" i="25"/>
  <c r="H343" i="25"/>
  <c r="H344" i="25"/>
  <c r="H345" i="25"/>
  <c r="H346" i="25"/>
  <c r="H347" i="25"/>
  <c r="H348" i="25"/>
  <c r="H349" i="25"/>
  <c r="H350" i="25"/>
  <c r="H351" i="25"/>
  <c r="H352" i="25"/>
  <c r="H353" i="25"/>
  <c r="H354" i="25"/>
  <c r="H355" i="25"/>
  <c r="H356" i="25"/>
  <c r="H357" i="25"/>
  <c r="H358" i="25"/>
  <c r="H359" i="25"/>
  <c r="H360" i="25"/>
  <c r="H361" i="25"/>
  <c r="H362" i="25"/>
  <c r="H363" i="25"/>
  <c r="H364" i="25"/>
  <c r="H365" i="25"/>
  <c r="H366" i="25"/>
  <c r="H367" i="25"/>
  <c r="H368" i="25"/>
  <c r="H369" i="25"/>
  <c r="H370" i="25"/>
  <c r="H371" i="25"/>
  <c r="H372" i="25"/>
  <c r="H373" i="25"/>
  <c r="H374" i="25"/>
  <c r="H375" i="25"/>
  <c r="H376" i="25"/>
  <c r="H377" i="25"/>
  <c r="H378" i="25"/>
  <c r="H379" i="25"/>
  <c r="H380" i="25"/>
  <c r="H381" i="25"/>
  <c r="H382" i="25"/>
  <c r="H383" i="25"/>
  <c r="H384" i="25"/>
  <c r="H385" i="25"/>
  <c r="H386" i="25"/>
  <c r="H387" i="25"/>
  <c r="H388" i="25"/>
  <c r="H389" i="25"/>
  <c r="H390" i="25"/>
  <c r="H391" i="25"/>
  <c r="H392" i="25"/>
  <c r="H393" i="25"/>
  <c r="H394" i="25"/>
  <c r="H395" i="25"/>
  <c r="H396" i="25"/>
  <c r="H397" i="25"/>
  <c r="H398" i="25"/>
  <c r="H399" i="25"/>
  <c r="H400" i="25"/>
  <c r="H401" i="25"/>
  <c r="H402" i="25"/>
  <c r="H403" i="25"/>
  <c r="H404" i="25"/>
  <c r="H405" i="25"/>
  <c r="H406" i="25"/>
  <c r="H407" i="25"/>
  <c r="H408" i="25"/>
  <c r="H409" i="25"/>
  <c r="H410" i="25"/>
  <c r="H411" i="25"/>
  <c r="H412" i="25"/>
  <c r="H413" i="25"/>
  <c r="H414" i="25"/>
  <c r="H415" i="25"/>
  <c r="H416" i="25"/>
  <c r="H417" i="25"/>
  <c r="H418" i="25"/>
  <c r="H419" i="25"/>
  <c r="H420" i="25"/>
  <c r="H421" i="25"/>
  <c r="H422" i="25"/>
  <c r="H423" i="25"/>
  <c r="H424" i="25"/>
  <c r="H425" i="25"/>
  <c r="H426" i="25"/>
  <c r="H427" i="25"/>
  <c r="H428" i="25"/>
  <c r="H429" i="25"/>
  <c r="H430" i="25"/>
  <c r="H431" i="25"/>
  <c r="H432" i="25"/>
  <c r="H433" i="25"/>
  <c r="H434" i="25"/>
  <c r="H435" i="25"/>
  <c r="H436" i="25"/>
  <c r="H437" i="25"/>
  <c r="H438" i="25"/>
  <c r="H439" i="25"/>
  <c r="H440" i="25"/>
  <c r="H441" i="25"/>
  <c r="H442" i="25"/>
  <c r="H443" i="25"/>
  <c r="H444" i="25"/>
  <c r="H445" i="25"/>
  <c r="H446" i="25"/>
  <c r="H447" i="25"/>
  <c r="H448" i="25"/>
  <c r="H449" i="25"/>
  <c r="H450" i="25"/>
  <c r="H451" i="25"/>
  <c r="H452" i="25"/>
  <c r="H453" i="25"/>
  <c r="H455" i="25"/>
  <c r="H456" i="25"/>
  <c r="H457" i="25"/>
  <c r="H458" i="25"/>
  <c r="H459" i="25"/>
  <c r="H460" i="25"/>
  <c r="H461" i="25"/>
  <c r="H462" i="25"/>
  <c r="H463" i="25"/>
  <c r="H464" i="25"/>
  <c r="H465" i="25"/>
  <c r="H466" i="25"/>
  <c r="H467" i="25"/>
  <c r="H468" i="25"/>
  <c r="H469" i="25"/>
  <c r="H470" i="25"/>
  <c r="H471" i="25"/>
  <c r="H472" i="25"/>
  <c r="H473" i="25"/>
  <c r="H474" i="25"/>
  <c r="H475" i="25"/>
  <c r="H476" i="25"/>
  <c r="H477" i="25"/>
  <c r="H478" i="25"/>
  <c r="H479" i="25"/>
  <c r="H480" i="25"/>
  <c r="H481" i="25"/>
  <c r="H482" i="25"/>
  <c r="H483" i="25"/>
  <c r="H484" i="25"/>
  <c r="H485" i="25"/>
  <c r="H486" i="25"/>
  <c r="H487" i="25"/>
  <c r="H488" i="25"/>
  <c r="H489" i="25"/>
  <c r="H490" i="25"/>
  <c r="H491" i="25"/>
  <c r="H492" i="25"/>
  <c r="H493" i="25"/>
  <c r="H494" i="25"/>
  <c r="H495" i="25"/>
  <c r="H496" i="25"/>
  <c r="H497" i="25"/>
  <c r="H498" i="25"/>
  <c r="H499" i="25"/>
  <c r="H500" i="25"/>
  <c r="H501" i="25"/>
  <c r="H502" i="25"/>
  <c r="H503" i="25"/>
  <c r="H504" i="25"/>
  <c r="H505" i="25"/>
  <c r="H506" i="25"/>
  <c r="H507" i="25"/>
  <c r="H508" i="25"/>
  <c r="H509" i="25"/>
  <c r="H510" i="25"/>
  <c r="H511" i="25"/>
  <c r="H512" i="25"/>
  <c r="H513" i="25"/>
  <c r="H514" i="25"/>
  <c r="H515" i="25"/>
  <c r="H516" i="25"/>
  <c r="H517" i="25"/>
  <c r="H518" i="25"/>
  <c r="H519" i="25"/>
  <c r="H520" i="25"/>
  <c r="H521" i="25"/>
  <c r="H522" i="25"/>
  <c r="H523" i="25"/>
  <c r="H524" i="25"/>
  <c r="H525" i="25"/>
  <c r="H526" i="25"/>
  <c r="H527" i="25"/>
  <c r="H528" i="25"/>
  <c r="H529" i="25"/>
  <c r="H530" i="25"/>
  <c r="H531" i="25"/>
  <c r="H532" i="25"/>
  <c r="H533" i="25"/>
  <c r="H534" i="25"/>
  <c r="H535" i="25"/>
  <c r="H536" i="25"/>
  <c r="H537" i="25"/>
  <c r="H538" i="25"/>
  <c r="H539" i="25"/>
  <c r="H540" i="25"/>
  <c r="H541" i="25"/>
  <c r="H542" i="25"/>
  <c r="H543" i="25"/>
  <c r="H544" i="25"/>
  <c r="H545" i="25"/>
  <c r="H546" i="25"/>
  <c r="H547" i="25"/>
  <c r="H548" i="25"/>
  <c r="H549" i="25"/>
  <c r="H550" i="25"/>
  <c r="H551" i="25"/>
  <c r="H552" i="25"/>
  <c r="H553" i="25"/>
  <c r="H554" i="25"/>
  <c r="H555" i="25"/>
  <c r="H556" i="25"/>
  <c r="H557" i="25"/>
  <c r="H558" i="25"/>
  <c r="H559" i="25"/>
  <c r="H560" i="25"/>
  <c r="H561" i="25"/>
  <c r="H562" i="25"/>
  <c r="H563" i="25"/>
  <c r="H564" i="25"/>
  <c r="H565" i="25"/>
  <c r="H566" i="25"/>
  <c r="H567" i="25"/>
  <c r="H568" i="25"/>
  <c r="H569" i="25"/>
  <c r="H570" i="25"/>
  <c r="H571" i="25"/>
  <c r="H572" i="25"/>
  <c r="H573" i="25"/>
  <c r="H574" i="25"/>
  <c r="H575" i="25"/>
  <c r="H576" i="25"/>
  <c r="H577" i="25"/>
  <c r="H578" i="25"/>
  <c r="H579" i="25"/>
  <c r="H580" i="25"/>
  <c r="H581" i="25"/>
  <c r="H582" i="25"/>
  <c r="H583" i="25"/>
  <c r="H584" i="25"/>
  <c r="H585" i="25"/>
  <c r="H586" i="25"/>
  <c r="H587" i="25"/>
  <c r="H588" i="25"/>
  <c r="H589" i="25"/>
  <c r="H590" i="25"/>
  <c r="H591" i="25"/>
  <c r="H592" i="25"/>
  <c r="H593" i="25"/>
  <c r="H594" i="25"/>
  <c r="H595" i="25"/>
  <c r="H596" i="25"/>
  <c r="H597" i="25"/>
  <c r="H598" i="25"/>
  <c r="H599" i="25"/>
  <c r="H600" i="25"/>
  <c r="H601" i="25"/>
  <c r="H602" i="25"/>
  <c r="H603" i="25"/>
  <c r="H604" i="25"/>
  <c r="H605" i="25"/>
  <c r="H606" i="25"/>
  <c r="H607" i="25"/>
  <c r="H608" i="25"/>
  <c r="H609" i="25"/>
  <c r="H610" i="25"/>
  <c r="H611" i="25"/>
  <c r="H612" i="25"/>
  <c r="H613" i="25"/>
  <c r="H614" i="25"/>
  <c r="H615" i="25"/>
  <c r="H616" i="25"/>
  <c r="H617" i="25"/>
  <c r="H618" i="25"/>
  <c r="H619" i="25"/>
  <c r="H620" i="25"/>
  <c r="H621" i="25"/>
  <c r="H622" i="25"/>
  <c r="H623" i="25"/>
  <c r="H624" i="25"/>
  <c r="H625" i="25"/>
  <c r="H626" i="25"/>
  <c r="H627" i="25"/>
  <c r="H628" i="25"/>
  <c r="H629" i="25"/>
  <c r="H630" i="25"/>
  <c r="H631" i="25"/>
  <c r="H632" i="25"/>
  <c r="H633" i="25"/>
  <c r="H634" i="25"/>
  <c r="H635" i="25"/>
  <c r="H636" i="25"/>
  <c r="H637" i="25"/>
  <c r="H638" i="25"/>
  <c r="H639" i="25"/>
  <c r="H640" i="25"/>
  <c r="H641" i="25"/>
  <c r="H642" i="25"/>
  <c r="H643" i="25"/>
  <c r="H644" i="25"/>
  <c r="H645" i="25"/>
  <c r="H646" i="25"/>
  <c r="H648" i="25"/>
  <c r="H649" i="25"/>
  <c r="H650" i="25"/>
  <c r="H651" i="25"/>
  <c r="H652" i="25"/>
  <c r="H653" i="25"/>
  <c r="H654" i="25"/>
  <c r="H655" i="25"/>
  <c r="H656" i="25"/>
  <c r="H657" i="25"/>
  <c r="H658" i="25"/>
  <c r="H659" i="25"/>
  <c r="H660" i="25"/>
  <c r="H661" i="25"/>
  <c r="H662" i="25"/>
  <c r="H663" i="25"/>
  <c r="H664" i="25"/>
  <c r="H665" i="25"/>
  <c r="H666" i="25"/>
  <c r="H667" i="25"/>
  <c r="H668" i="25"/>
  <c r="H669" i="25"/>
  <c r="H670" i="25"/>
  <c r="H671" i="25"/>
  <c r="H672" i="25"/>
  <c r="H673" i="25"/>
  <c r="H674" i="25"/>
  <c r="H675" i="25"/>
  <c r="H676" i="25"/>
  <c r="H677" i="25"/>
  <c r="H678" i="25"/>
  <c r="H679" i="25"/>
  <c r="H680" i="25"/>
  <c r="H681" i="25"/>
  <c r="H682" i="25"/>
  <c r="H683" i="25"/>
  <c r="H684" i="25"/>
  <c r="H685" i="25"/>
  <c r="H686" i="25"/>
  <c r="H687" i="25"/>
  <c r="H688" i="25"/>
  <c r="H689" i="25"/>
  <c r="H690" i="25"/>
  <c r="H691" i="25"/>
  <c r="H692" i="25"/>
  <c r="H693" i="25"/>
  <c r="H694" i="25"/>
  <c r="H695" i="25"/>
  <c r="H696" i="25"/>
  <c r="H697" i="25"/>
  <c r="H698" i="25"/>
  <c r="H699" i="25"/>
  <c r="H700" i="25"/>
  <c r="H701" i="25"/>
  <c r="H702" i="25"/>
  <c r="H703" i="25"/>
  <c r="H704" i="25"/>
  <c r="H705" i="25"/>
  <c r="H706" i="25"/>
  <c r="H707" i="25"/>
  <c r="H708" i="25"/>
  <c r="H709" i="25"/>
  <c r="H710" i="25"/>
  <c r="H711" i="25"/>
  <c r="H712" i="25"/>
  <c r="H713" i="25"/>
  <c r="H714" i="25"/>
  <c r="H715" i="25"/>
  <c r="H716" i="25"/>
  <c r="H717" i="25"/>
  <c r="H718" i="25"/>
  <c r="H719" i="25"/>
  <c r="H720" i="25"/>
  <c r="H721" i="25"/>
  <c r="H722" i="25"/>
  <c r="H723" i="25"/>
  <c r="H724" i="25"/>
  <c r="H725" i="25"/>
  <c r="H726" i="25"/>
  <c r="H727" i="25"/>
  <c r="H728" i="25"/>
  <c r="H729" i="25"/>
  <c r="H730" i="25"/>
  <c r="H731" i="25"/>
  <c r="H732" i="25"/>
  <c r="H733" i="25"/>
  <c r="H734" i="25"/>
  <c r="H735" i="25"/>
  <c r="H736" i="25"/>
  <c r="H737" i="25"/>
  <c r="H738" i="25"/>
  <c r="H739" i="25"/>
  <c r="H740" i="25"/>
  <c r="H741" i="25"/>
  <c r="H742" i="25"/>
  <c r="H743" i="25"/>
  <c r="H744" i="25"/>
  <c r="H745" i="25"/>
  <c r="H746" i="25"/>
  <c r="H747" i="25"/>
  <c r="H748" i="25"/>
  <c r="H749" i="25"/>
  <c r="H750" i="25"/>
  <c r="H751" i="25"/>
  <c r="H752" i="25"/>
  <c r="H753" i="25"/>
  <c r="H754" i="25"/>
  <c r="H755" i="25"/>
  <c r="H756" i="25"/>
  <c r="H757" i="25"/>
  <c r="H758" i="25"/>
  <c r="H759" i="25"/>
  <c r="H760" i="25"/>
  <c r="H761" i="25"/>
  <c r="H762" i="25"/>
  <c r="H763" i="25"/>
  <c r="H764" i="25"/>
  <c r="H765" i="25"/>
  <c r="H766" i="25"/>
  <c r="H767" i="25"/>
  <c r="H768" i="25"/>
  <c r="H769" i="25"/>
  <c r="H770" i="25"/>
  <c r="H771" i="25"/>
  <c r="H772" i="25"/>
  <c r="H773" i="25"/>
  <c r="H774" i="25"/>
  <c r="H775" i="25"/>
  <c r="H776" i="25"/>
  <c r="H777" i="25"/>
  <c r="H778" i="25"/>
  <c r="H779" i="25"/>
  <c r="H780" i="25"/>
  <c r="H781" i="25"/>
  <c r="H782" i="25"/>
  <c r="H783" i="25"/>
  <c r="H784" i="25"/>
  <c r="H785" i="25"/>
  <c r="H786" i="25"/>
  <c r="H787" i="25"/>
  <c r="H788" i="25"/>
  <c r="H789" i="25"/>
  <c r="H790" i="25"/>
  <c r="H791" i="25"/>
  <c r="H792" i="25"/>
  <c r="H793" i="25"/>
  <c r="H794" i="25"/>
  <c r="H795" i="25"/>
  <c r="H796" i="25"/>
  <c r="H797" i="25"/>
  <c r="H798" i="25"/>
  <c r="H799" i="25"/>
  <c r="H800" i="25"/>
  <c r="H801" i="25"/>
  <c r="H802" i="25"/>
  <c r="H803" i="25"/>
  <c r="H804" i="25"/>
  <c r="H805" i="25"/>
  <c r="H806" i="25"/>
  <c r="H807" i="25"/>
  <c r="H808" i="25"/>
  <c r="H809" i="25"/>
  <c r="H810" i="25"/>
  <c r="H811" i="25"/>
  <c r="H812" i="25"/>
  <c r="H813" i="25"/>
  <c r="H814" i="25"/>
  <c r="H815" i="25"/>
  <c r="H816" i="25"/>
  <c r="H817" i="25"/>
  <c r="H818" i="25"/>
  <c r="H819" i="25"/>
  <c r="H820" i="25"/>
  <c r="H821" i="25"/>
  <c r="H822" i="25"/>
  <c r="H823" i="25"/>
  <c r="H824" i="25"/>
  <c r="H825" i="25"/>
  <c r="H826" i="25"/>
  <c r="H827" i="25"/>
  <c r="H828" i="25"/>
  <c r="H829" i="25"/>
  <c r="H830" i="25"/>
  <c r="H831" i="25"/>
  <c r="H832" i="25"/>
  <c r="H833" i="25"/>
  <c r="H834" i="25"/>
  <c r="H835" i="25"/>
  <c r="H836" i="25"/>
  <c r="H837" i="25"/>
  <c r="H838" i="25"/>
  <c r="H839" i="25"/>
  <c r="H840" i="25"/>
  <c r="H841" i="25"/>
  <c r="H842" i="25"/>
  <c r="H843" i="25"/>
  <c r="H844" i="25"/>
  <c r="H845" i="25"/>
  <c r="H846" i="25"/>
  <c r="H847" i="25"/>
  <c r="H848" i="25"/>
  <c r="H849" i="25"/>
  <c r="H850" i="25"/>
  <c r="H851" i="25"/>
  <c r="H852" i="25"/>
  <c r="H853" i="25"/>
  <c r="H854" i="25"/>
  <c r="H855" i="25"/>
  <c r="H856" i="25"/>
  <c r="H857" i="25"/>
  <c r="H858" i="25"/>
  <c r="H859" i="25"/>
  <c r="H860" i="25"/>
  <c r="H861" i="25"/>
  <c r="H862" i="25"/>
  <c r="H863" i="25"/>
  <c r="H864" i="25"/>
  <c r="H865" i="25"/>
  <c r="H866" i="25"/>
  <c r="H867" i="25"/>
  <c r="H868" i="25"/>
  <c r="H869" i="25"/>
  <c r="H870" i="25"/>
  <c r="H871" i="25"/>
  <c r="H872" i="25"/>
  <c r="H873" i="25"/>
  <c r="H874" i="25"/>
  <c r="H875" i="25"/>
  <c r="H876" i="25"/>
  <c r="H877" i="25"/>
  <c r="H878" i="25"/>
  <c r="H879" i="25"/>
  <c r="H880" i="25"/>
  <c r="H881" i="25"/>
  <c r="H882" i="25"/>
  <c r="H883" i="25"/>
  <c r="H884" i="25"/>
  <c r="H885" i="25"/>
  <c r="H886" i="25"/>
  <c r="H887" i="25"/>
  <c r="H888" i="25"/>
  <c r="H889" i="25"/>
  <c r="H890" i="25"/>
  <c r="H891" i="25"/>
  <c r="H892" i="25"/>
  <c r="H893" i="25"/>
  <c r="H894" i="25"/>
  <c r="H895" i="25"/>
  <c r="H896" i="25"/>
  <c r="H897" i="25"/>
  <c r="H898" i="25"/>
  <c r="H899" i="25"/>
  <c r="H900" i="25"/>
  <c r="H901" i="25"/>
  <c r="H902" i="25"/>
  <c r="H903" i="25"/>
  <c r="H6" i="25"/>
  <c r="H7" i="25"/>
  <c r="H8" i="25"/>
  <c r="H9" i="25"/>
  <c r="H10" i="25"/>
  <c r="H11" i="25"/>
  <c r="H12" i="25"/>
  <c r="H13" i="25"/>
  <c r="H14" i="25"/>
  <c r="H15" i="25"/>
  <c r="H16" i="25"/>
  <c r="H17" i="25"/>
  <c r="H18" i="25"/>
  <c r="H19" i="25"/>
  <c r="H20" i="25"/>
  <c r="H21" i="25"/>
  <c r="H22" i="25"/>
  <c r="H23" i="25"/>
  <c r="H24" i="25"/>
  <c r="H25" i="25"/>
  <c r="H26" i="25"/>
  <c r="H27" i="25"/>
  <c r="H28" i="25"/>
  <c r="H29" i="25"/>
  <c r="H30" i="25"/>
  <c r="H31" i="25"/>
  <c r="H32" i="25"/>
  <c r="H33" i="25"/>
  <c r="H34" i="25"/>
  <c r="H35" i="25"/>
  <c r="H36" i="25"/>
  <c r="H37" i="25"/>
  <c r="H38" i="25"/>
  <c r="H39" i="25"/>
  <c r="H40" i="25"/>
  <c r="H41" i="25"/>
  <c r="H42" i="25"/>
  <c r="H43" i="25"/>
  <c r="H44" i="25"/>
  <c r="H45" i="25"/>
  <c r="H46" i="25"/>
  <c r="H47" i="25"/>
  <c r="H48" i="25"/>
  <c r="H49" i="25"/>
  <c r="H50" i="25"/>
  <c r="H51" i="25"/>
  <c r="H52" i="25"/>
  <c r="H53" i="25"/>
  <c r="H54" i="25"/>
  <c r="H55" i="25"/>
  <c r="H56" i="25"/>
  <c r="H57" i="25"/>
  <c r="H58" i="25"/>
  <c r="H59" i="25"/>
  <c r="H60" i="25"/>
  <c r="H61" i="25"/>
  <c r="H62" i="25"/>
  <c r="H63" i="25"/>
  <c r="H64" i="25"/>
  <c r="H65" i="25"/>
  <c r="H66" i="25"/>
  <c r="H67" i="25"/>
  <c r="H68" i="25"/>
  <c r="H5" i="25"/>
  <c r="G6" i="23"/>
  <c r="G7" i="23"/>
  <c r="G8" i="23"/>
  <c r="G9" i="23"/>
  <c r="G10" i="23"/>
  <c r="G11" i="23"/>
  <c r="G12" i="23"/>
  <c r="G13" i="23"/>
  <c r="G14" i="23"/>
  <c r="G15" i="23"/>
  <c r="G16" i="23"/>
  <c r="G17" i="23"/>
  <c r="G18" i="23"/>
  <c r="G19" i="23"/>
  <c r="G20" i="23"/>
  <c r="G21" i="23"/>
  <c r="G22" i="23"/>
  <c r="G24" i="23"/>
  <c r="G25" i="23"/>
  <c r="G26" i="23"/>
  <c r="G27" i="23"/>
  <c r="G28" i="23"/>
  <c r="G29" i="23"/>
  <c r="G30" i="23"/>
  <c r="G31" i="23"/>
  <c r="G32" i="23"/>
  <c r="G33" i="23"/>
  <c r="G34" i="23"/>
  <c r="G35" i="23"/>
  <c r="G36" i="23"/>
  <c r="G37" i="23"/>
  <c r="G38" i="23"/>
  <c r="G39" i="23"/>
  <c r="G40" i="23"/>
  <c r="G41" i="23"/>
  <c r="G42" i="23"/>
  <c r="G43" i="23"/>
  <c r="G44" i="23"/>
  <c r="G45" i="23"/>
  <c r="G46" i="23"/>
  <c r="G47" i="23"/>
  <c r="G49" i="23"/>
  <c r="G50" i="23"/>
  <c r="G51" i="23"/>
  <c r="G52" i="23"/>
  <c r="G53" i="23"/>
  <c r="G54" i="23"/>
  <c r="G55" i="23"/>
  <c r="G56" i="23"/>
  <c r="G57" i="23"/>
  <c r="G58" i="23"/>
  <c r="G59" i="23"/>
  <c r="G60" i="23"/>
  <c r="G61" i="23"/>
  <c r="G62" i="23"/>
  <c r="G63" i="23"/>
  <c r="G64" i="23"/>
  <c r="G65" i="23"/>
  <c r="G66" i="23"/>
  <c r="G68" i="23"/>
  <c r="G69" i="23"/>
  <c r="G70" i="23"/>
  <c r="G71" i="23"/>
  <c r="G72" i="23"/>
  <c r="G73" i="23"/>
  <c r="G74" i="23"/>
  <c r="G75" i="23"/>
  <c r="G76" i="23"/>
  <c r="G77" i="23"/>
  <c r="G78" i="23"/>
  <c r="G79" i="23"/>
  <c r="G80" i="23"/>
  <c r="G81" i="23"/>
  <c r="G82" i="23"/>
  <c r="G83" i="23"/>
  <c r="G84" i="23"/>
  <c r="G85" i="23"/>
  <c r="G86" i="23"/>
  <c r="G87" i="23"/>
  <c r="G88" i="23"/>
  <c r="G89" i="23"/>
  <c r="G90" i="23"/>
  <c r="G91" i="23"/>
  <c r="G5" i="23"/>
  <c r="F91" i="23"/>
  <c r="F6" i="23"/>
  <c r="F7" i="23"/>
  <c r="F8" i="23"/>
  <c r="F9" i="23"/>
  <c r="F10" i="23"/>
  <c r="F11" i="23"/>
  <c r="F12" i="23"/>
  <c r="F13" i="23"/>
  <c r="F14" i="23"/>
  <c r="F15" i="23"/>
  <c r="F16" i="23"/>
  <c r="F17" i="23"/>
  <c r="F18" i="23"/>
  <c r="F19" i="23"/>
  <c r="F20" i="23"/>
  <c r="F21" i="23"/>
  <c r="F22" i="23"/>
  <c r="F24" i="23"/>
  <c r="F25" i="23"/>
  <c r="F26" i="23"/>
  <c r="F27" i="23"/>
  <c r="F28" i="23"/>
  <c r="F29" i="23"/>
  <c r="F30" i="23"/>
  <c r="F31" i="23"/>
  <c r="F32" i="23"/>
  <c r="F33" i="23"/>
  <c r="F34" i="23"/>
  <c r="F35" i="23"/>
  <c r="F36" i="23"/>
  <c r="F37" i="23"/>
  <c r="F38" i="23"/>
  <c r="F39" i="23"/>
  <c r="F40" i="23"/>
  <c r="F41" i="23"/>
  <c r="F42" i="23"/>
  <c r="F43" i="23"/>
  <c r="F44" i="23"/>
  <c r="F45" i="23"/>
  <c r="F46" i="23"/>
  <c r="F47" i="23"/>
  <c r="F49" i="23"/>
  <c r="F50" i="23"/>
  <c r="F51" i="23"/>
  <c r="F52" i="23"/>
  <c r="F53" i="23"/>
  <c r="F54" i="23"/>
  <c r="F55" i="23"/>
  <c r="F56" i="23"/>
  <c r="F57" i="23"/>
  <c r="F58" i="23"/>
  <c r="F59" i="23"/>
  <c r="F60" i="23"/>
  <c r="F61" i="23"/>
  <c r="F62" i="23"/>
  <c r="F63" i="23"/>
  <c r="F64" i="23"/>
  <c r="F65" i="23"/>
  <c r="F66" i="23"/>
  <c r="F68" i="23"/>
  <c r="F69" i="23"/>
  <c r="F70" i="23"/>
  <c r="F71" i="23"/>
  <c r="F72" i="23"/>
  <c r="F73" i="23"/>
  <c r="F74" i="23"/>
  <c r="F75" i="23"/>
  <c r="F76" i="23"/>
  <c r="F77" i="23"/>
  <c r="F78" i="23"/>
  <c r="F79" i="23"/>
  <c r="F80" i="23"/>
  <c r="F81" i="23"/>
  <c r="F82" i="23"/>
  <c r="F83" i="23"/>
  <c r="F84" i="23"/>
  <c r="F85" i="23"/>
  <c r="F86" i="23"/>
  <c r="F87" i="23"/>
  <c r="F88" i="23"/>
  <c r="F89" i="23"/>
  <c r="F90" i="23"/>
  <c r="F5" i="23"/>
  <c r="G6" i="21"/>
  <c r="G7" i="21"/>
  <c r="G8" i="21"/>
  <c r="G9" i="21"/>
  <c r="G10"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G82" i="21"/>
  <c r="G83" i="21"/>
  <c r="G84" i="21"/>
  <c r="G85" i="21"/>
  <c r="G86" i="21"/>
  <c r="G87" i="21"/>
  <c r="G88" i="21"/>
  <c r="G89" i="21"/>
  <c r="G90" i="21"/>
  <c r="G91" i="21"/>
  <c r="G92" i="21"/>
  <c r="G93" i="21"/>
  <c r="G94" i="21"/>
  <c r="G95" i="21"/>
  <c r="G96" i="21"/>
  <c r="G97" i="21"/>
  <c r="G98" i="21"/>
  <c r="G99" i="21"/>
  <c r="G100" i="21"/>
  <c r="G101" i="21"/>
  <c r="G102" i="21"/>
  <c r="G103" i="21"/>
  <c r="G105" i="21"/>
  <c r="G106" i="21"/>
  <c r="G107" i="21"/>
  <c r="G108" i="21"/>
  <c r="G109" i="21"/>
  <c r="G110" i="21"/>
  <c r="G111" i="21"/>
  <c r="G112" i="21"/>
  <c r="G113" i="21"/>
  <c r="G114" i="21"/>
  <c r="G115" i="21"/>
  <c r="G116" i="21"/>
  <c r="G117" i="21"/>
  <c r="G118" i="21"/>
  <c r="G119" i="21"/>
  <c r="G120" i="21"/>
  <c r="G121" i="21"/>
  <c r="G122" i="21"/>
  <c r="G123" i="21"/>
  <c r="G124" i="21"/>
  <c r="G125" i="21"/>
  <c r="G126" i="21"/>
  <c r="G127" i="21"/>
  <c r="G128" i="21"/>
  <c r="G129" i="21"/>
  <c r="G130" i="21"/>
  <c r="G131" i="21"/>
  <c r="G132" i="21"/>
  <c r="G133" i="21"/>
  <c r="G134" i="21"/>
  <c r="G135" i="21"/>
  <c r="G136" i="21"/>
  <c r="G137" i="21"/>
  <c r="G138" i="21"/>
  <c r="G139" i="21"/>
  <c r="G140" i="21"/>
  <c r="G141" i="21"/>
  <c r="G142" i="21"/>
  <c r="G143" i="21"/>
  <c r="G144" i="21"/>
  <c r="G145" i="21"/>
  <c r="G146" i="21"/>
  <c r="G148" i="21"/>
  <c r="G149" i="21"/>
  <c r="G150" i="21"/>
  <c r="G151" i="21"/>
  <c r="G152" i="21"/>
  <c r="G153" i="21"/>
  <c r="G154" i="21"/>
  <c r="G155" i="21"/>
  <c r="G156" i="21"/>
  <c r="G157" i="21"/>
  <c r="G158" i="21"/>
  <c r="G159" i="21"/>
  <c r="G160" i="21"/>
  <c r="G161" i="21"/>
  <c r="G162" i="21"/>
  <c r="G163" i="21"/>
  <c r="G164" i="21"/>
  <c r="G165" i="21"/>
  <c r="G166" i="21"/>
  <c r="G167" i="21"/>
  <c r="G168" i="21"/>
  <c r="G169" i="21"/>
  <c r="G170" i="21"/>
  <c r="G171" i="21"/>
  <c r="G172" i="21"/>
  <c r="G173" i="21"/>
  <c r="G174" i="21"/>
  <c r="G175" i="21"/>
  <c r="G176" i="21"/>
  <c r="G177" i="21"/>
  <c r="G178" i="21"/>
  <c r="G179" i="21"/>
  <c r="G180" i="21"/>
  <c r="G181" i="21"/>
  <c r="G182" i="21"/>
  <c r="G183" i="21"/>
  <c r="G184" i="21"/>
  <c r="G185" i="21"/>
  <c r="G186" i="21"/>
  <c r="G187" i="21"/>
  <c r="G188" i="21"/>
  <c r="G189" i="21"/>
  <c r="G190" i="21"/>
  <c r="G191" i="21"/>
  <c r="G192" i="21"/>
  <c r="G193" i="21"/>
  <c r="G194" i="21"/>
  <c r="G195" i="21"/>
  <c r="G196" i="21"/>
  <c r="G197" i="21"/>
  <c r="G198" i="21"/>
  <c r="G199" i="21"/>
  <c r="G200" i="21"/>
  <c r="G201" i="21"/>
  <c r="G202" i="21"/>
  <c r="G203" i="21"/>
  <c r="G5" i="21"/>
  <c r="E6" i="19"/>
  <c r="E7" i="19"/>
  <c r="E8" i="19"/>
  <c r="E9" i="19"/>
  <c r="E10" i="19"/>
  <c r="E12" i="19"/>
  <c r="E13" i="19"/>
  <c r="E14" i="19"/>
  <c r="E15" i="19"/>
  <c r="E16" i="19"/>
  <c r="E17" i="19"/>
  <c r="E18" i="19"/>
  <c r="E19" i="19"/>
  <c r="E21" i="19"/>
  <c r="E22" i="19"/>
  <c r="E23" i="19"/>
  <c r="E24" i="19"/>
  <c r="E25" i="19"/>
  <c r="E26" i="19"/>
  <c r="E28" i="19"/>
  <c r="E29" i="19"/>
  <c r="E30" i="19"/>
  <c r="E31" i="19"/>
  <c r="E32" i="19"/>
  <c r="E33" i="19"/>
  <c r="E34" i="19"/>
  <c r="E35" i="19"/>
  <c r="E5" i="19"/>
  <c r="I69" i="24"/>
  <c r="I70" i="24"/>
  <c r="I71" i="24"/>
  <c r="I72" i="24"/>
  <c r="I73" i="24"/>
  <c r="I74" i="24"/>
  <c r="I75" i="24"/>
  <c r="I76" i="24"/>
  <c r="I77" i="24"/>
  <c r="I78" i="24"/>
  <c r="I79" i="24"/>
  <c r="I80" i="24"/>
  <c r="I81" i="24"/>
  <c r="I82" i="24"/>
  <c r="I83" i="24"/>
  <c r="I84" i="24"/>
  <c r="I85" i="24"/>
  <c r="I86" i="24"/>
  <c r="I87" i="24"/>
  <c r="I88" i="24"/>
  <c r="I89" i="24"/>
  <c r="I90" i="24"/>
  <c r="I91" i="24"/>
  <c r="I92" i="24"/>
  <c r="I93" i="24"/>
  <c r="I94" i="24"/>
  <c r="I95" i="24"/>
  <c r="I96" i="24"/>
  <c r="I97" i="24"/>
  <c r="I98" i="24"/>
  <c r="I99" i="24"/>
  <c r="I100" i="24"/>
  <c r="I101" i="24"/>
  <c r="I102" i="24"/>
  <c r="I103" i="24"/>
  <c r="I104" i="24"/>
  <c r="I105" i="24"/>
  <c r="I106" i="24"/>
  <c r="I107" i="24"/>
  <c r="I108" i="24"/>
  <c r="I109" i="24"/>
  <c r="I110" i="24"/>
  <c r="I111" i="24"/>
  <c r="I112" i="24"/>
  <c r="I113" i="24"/>
  <c r="I114" i="24"/>
  <c r="I115" i="24"/>
  <c r="I116" i="24"/>
  <c r="I117" i="24"/>
  <c r="I118" i="24"/>
  <c r="I119" i="24"/>
  <c r="I120" i="24"/>
  <c r="I121" i="24"/>
  <c r="I122" i="24"/>
  <c r="I123" i="24"/>
  <c r="I124" i="24"/>
  <c r="I125" i="24"/>
  <c r="I126" i="24"/>
  <c r="I127" i="24"/>
  <c r="I128" i="24"/>
  <c r="I129" i="24"/>
  <c r="I130" i="24"/>
  <c r="I131" i="24"/>
  <c r="I132" i="24"/>
  <c r="I133" i="24"/>
  <c r="I134" i="24"/>
  <c r="I135" i="24"/>
  <c r="I136" i="24"/>
  <c r="I137" i="24"/>
  <c r="I138" i="24"/>
  <c r="I139" i="24"/>
  <c r="I140" i="24"/>
  <c r="I141" i="24"/>
  <c r="I142" i="24"/>
  <c r="I143" i="24"/>
  <c r="I144" i="24"/>
  <c r="I145" i="24"/>
  <c r="I146" i="24"/>
  <c r="I147" i="24"/>
  <c r="I148" i="24"/>
  <c r="I149" i="24"/>
  <c r="I150" i="24"/>
  <c r="I151" i="24"/>
  <c r="I152" i="24"/>
  <c r="I153" i="24"/>
  <c r="I154" i="24"/>
  <c r="I155" i="24"/>
  <c r="I156" i="24"/>
  <c r="I157" i="24"/>
  <c r="I158" i="24"/>
  <c r="I159" i="24"/>
  <c r="I160" i="24"/>
  <c r="I161" i="24"/>
  <c r="I162" i="24"/>
  <c r="I163" i="24"/>
  <c r="I164" i="24"/>
  <c r="I165" i="24"/>
  <c r="I166" i="24"/>
  <c r="I167" i="24"/>
  <c r="I168" i="24"/>
  <c r="I169" i="24"/>
  <c r="I170" i="24"/>
  <c r="I171" i="24"/>
  <c r="I172" i="24"/>
  <c r="I173" i="24"/>
  <c r="I174" i="24"/>
  <c r="I175" i="24"/>
  <c r="I176" i="24"/>
  <c r="I177" i="24"/>
  <c r="I178" i="24"/>
  <c r="I179" i="24"/>
  <c r="I180" i="24"/>
  <c r="I181" i="24"/>
  <c r="I182" i="24"/>
  <c r="I183" i="24"/>
  <c r="I184" i="24"/>
  <c r="I185" i="24"/>
  <c r="I186" i="24"/>
  <c r="I187" i="24"/>
  <c r="I188" i="24"/>
  <c r="I189" i="24"/>
  <c r="I190" i="24"/>
  <c r="I191" i="24"/>
  <c r="I192" i="24"/>
  <c r="I193" i="24"/>
  <c r="I194" i="24"/>
  <c r="I195" i="24"/>
  <c r="I196" i="24"/>
  <c r="I198" i="24"/>
  <c r="I199" i="24"/>
  <c r="I200" i="24"/>
  <c r="I201" i="24"/>
  <c r="I202" i="24"/>
  <c r="I203" i="24"/>
  <c r="I204" i="24"/>
  <c r="I205" i="24"/>
  <c r="I206" i="24"/>
  <c r="I207" i="24"/>
  <c r="I208" i="24"/>
  <c r="I209" i="24"/>
  <c r="I210" i="24"/>
  <c r="I211" i="24"/>
  <c r="I212" i="24"/>
  <c r="I213" i="24"/>
  <c r="I214" i="24"/>
  <c r="I215" i="24"/>
  <c r="I216" i="24"/>
  <c r="I217" i="24"/>
  <c r="I218" i="24"/>
  <c r="I219" i="24"/>
  <c r="I220" i="24"/>
  <c r="I221" i="24"/>
  <c r="I222" i="24"/>
  <c r="I223" i="24"/>
  <c r="I224" i="24"/>
  <c r="I225" i="24"/>
  <c r="I226" i="24"/>
  <c r="I227" i="24"/>
  <c r="I228" i="24"/>
  <c r="I229" i="24"/>
  <c r="I230" i="24"/>
  <c r="I231" i="24"/>
  <c r="I232" i="24"/>
  <c r="I233" i="24"/>
  <c r="I234" i="24"/>
  <c r="I235" i="24"/>
  <c r="I236" i="24"/>
  <c r="I237" i="24"/>
  <c r="I238" i="24"/>
  <c r="I239" i="24"/>
  <c r="I240" i="24"/>
  <c r="I241" i="24"/>
  <c r="I242" i="24"/>
  <c r="I243" i="24"/>
  <c r="I244" i="24"/>
  <c r="I245" i="24"/>
  <c r="I246" i="24"/>
  <c r="I247" i="24"/>
  <c r="I248" i="24"/>
  <c r="I249" i="24"/>
  <c r="I250" i="24"/>
  <c r="I251" i="24"/>
  <c r="I252" i="24"/>
  <c r="I253" i="24"/>
  <c r="I254" i="24"/>
  <c r="I255" i="24"/>
  <c r="I256" i="24"/>
  <c r="I257" i="24"/>
  <c r="I258" i="24"/>
  <c r="I259" i="24"/>
  <c r="I260" i="24"/>
  <c r="I261" i="24"/>
  <c r="I262" i="24"/>
  <c r="I263" i="24"/>
  <c r="I264" i="24"/>
  <c r="I265" i="24"/>
  <c r="I266" i="24"/>
  <c r="I267" i="24"/>
  <c r="I268" i="24"/>
  <c r="I269" i="24"/>
  <c r="I270" i="24"/>
  <c r="I271" i="24"/>
  <c r="I272" i="24"/>
  <c r="I273" i="24"/>
  <c r="I274" i="24"/>
  <c r="I275" i="24"/>
  <c r="I276" i="24"/>
  <c r="I277" i="24"/>
  <c r="I278" i="24"/>
  <c r="I279" i="24"/>
  <c r="I280" i="24"/>
  <c r="I281" i="24"/>
  <c r="I282" i="24"/>
  <c r="I283" i="24"/>
  <c r="I284" i="24"/>
  <c r="I285" i="24"/>
  <c r="I286" i="24"/>
  <c r="I287" i="24"/>
  <c r="I288" i="24"/>
  <c r="I289" i="24"/>
  <c r="I290" i="24"/>
  <c r="I291" i="24"/>
  <c r="I292" i="24"/>
  <c r="I293" i="24"/>
  <c r="I294" i="24"/>
  <c r="I295" i="24"/>
  <c r="I296" i="24"/>
  <c r="I297" i="24"/>
  <c r="I298" i="24"/>
  <c r="I299" i="24"/>
  <c r="I300" i="24"/>
  <c r="I301" i="24"/>
  <c r="I302" i="24"/>
  <c r="I303" i="24"/>
  <c r="I304" i="24"/>
  <c r="I305" i="24"/>
  <c r="I306" i="24"/>
  <c r="I307" i="24"/>
  <c r="I308" i="24"/>
  <c r="I309" i="24"/>
  <c r="I310" i="24"/>
  <c r="I311" i="24"/>
  <c r="I312" i="24"/>
  <c r="I313" i="24"/>
  <c r="I314" i="24"/>
  <c r="I315" i="24"/>
  <c r="I316" i="24"/>
  <c r="I317" i="24"/>
  <c r="I318" i="24"/>
  <c r="I319" i="24"/>
  <c r="I320" i="24"/>
  <c r="I321" i="24"/>
  <c r="I322" i="24"/>
  <c r="I323" i="24"/>
  <c r="I324" i="24"/>
  <c r="I325" i="24"/>
  <c r="I326" i="24"/>
  <c r="I327" i="24"/>
  <c r="I328" i="24"/>
  <c r="I329" i="24"/>
  <c r="I330" i="24"/>
  <c r="I331" i="24"/>
  <c r="I332" i="24"/>
  <c r="I333" i="24"/>
  <c r="I334" i="24"/>
  <c r="I335" i="24"/>
  <c r="I336" i="24"/>
  <c r="I337" i="24"/>
  <c r="I338" i="24"/>
  <c r="I339" i="24"/>
  <c r="I340" i="24"/>
  <c r="I341" i="24"/>
  <c r="I342" i="24"/>
  <c r="I343" i="24"/>
  <c r="I344" i="24"/>
  <c r="I345" i="24"/>
  <c r="I346" i="24"/>
  <c r="I347" i="24"/>
  <c r="I348" i="24"/>
  <c r="I349" i="24"/>
  <c r="I350" i="24"/>
  <c r="I351" i="24"/>
  <c r="I352" i="24"/>
  <c r="I353" i="24"/>
  <c r="I354" i="24"/>
  <c r="I355" i="24"/>
  <c r="I356" i="24"/>
  <c r="I357" i="24"/>
  <c r="I358" i="24"/>
  <c r="I359" i="24"/>
  <c r="I360" i="24"/>
  <c r="I361" i="24"/>
  <c r="I362" i="24"/>
  <c r="I363" i="24"/>
  <c r="I364" i="24"/>
  <c r="I365" i="24"/>
  <c r="I366" i="24"/>
  <c r="I367" i="24"/>
  <c r="I368" i="24"/>
  <c r="I369" i="24"/>
  <c r="I370" i="24"/>
  <c r="I371" i="24"/>
  <c r="I372" i="24"/>
  <c r="I373" i="24"/>
  <c r="I374" i="24"/>
  <c r="I375" i="24"/>
  <c r="I376" i="24"/>
  <c r="I377" i="24"/>
  <c r="I378" i="24"/>
  <c r="I379" i="24"/>
  <c r="I380" i="24"/>
  <c r="I381" i="24"/>
  <c r="I382" i="24"/>
  <c r="I383" i="24"/>
  <c r="I384" i="24"/>
  <c r="I385" i="24"/>
  <c r="I386" i="24"/>
  <c r="I387" i="24"/>
  <c r="I388" i="24"/>
  <c r="I389" i="24"/>
  <c r="I390" i="24"/>
  <c r="I391" i="24"/>
  <c r="I392" i="24"/>
  <c r="I393" i="24"/>
  <c r="I394" i="24"/>
  <c r="I395" i="24"/>
  <c r="I396" i="24"/>
  <c r="I397" i="24"/>
  <c r="I398" i="24"/>
  <c r="I399" i="24"/>
  <c r="I400" i="24"/>
  <c r="I401" i="24"/>
  <c r="I402" i="24"/>
  <c r="I403" i="24"/>
  <c r="I404" i="24"/>
  <c r="I405" i="24"/>
  <c r="I406" i="24"/>
  <c r="I407" i="24"/>
  <c r="I408" i="24"/>
  <c r="I409" i="24"/>
  <c r="I410" i="24"/>
  <c r="I411" i="24"/>
  <c r="I412" i="24"/>
  <c r="I413" i="24"/>
  <c r="I414" i="24"/>
  <c r="I415" i="24"/>
  <c r="I416" i="24"/>
  <c r="I417" i="24"/>
  <c r="I418" i="24"/>
  <c r="I419" i="24"/>
  <c r="I420" i="24"/>
  <c r="I421" i="24"/>
  <c r="I422" i="24"/>
  <c r="I423" i="24"/>
  <c r="I424" i="24"/>
  <c r="I425" i="24"/>
  <c r="I426" i="24"/>
  <c r="I427" i="24"/>
  <c r="I428" i="24"/>
  <c r="I429" i="24"/>
  <c r="I430" i="24"/>
  <c r="I431" i="24"/>
  <c r="I432" i="24"/>
  <c r="I433" i="24"/>
  <c r="I434" i="24"/>
  <c r="I435" i="24"/>
  <c r="I436" i="24"/>
  <c r="I437" i="24"/>
  <c r="I438" i="24"/>
  <c r="I439" i="24"/>
  <c r="I440" i="24"/>
  <c r="I441" i="24"/>
  <c r="I442" i="24"/>
  <c r="I443" i="24"/>
  <c r="I444" i="24"/>
  <c r="I445" i="24"/>
  <c r="I446" i="24"/>
  <c r="I447" i="24"/>
  <c r="I448" i="24"/>
  <c r="I449" i="24"/>
  <c r="I450" i="24"/>
  <c r="I451" i="24"/>
  <c r="I452" i="24"/>
  <c r="I453" i="24"/>
  <c r="I455" i="24"/>
  <c r="I456" i="24"/>
  <c r="I457" i="24"/>
  <c r="I458" i="24"/>
  <c r="I459" i="24"/>
  <c r="I460" i="24"/>
  <c r="I461" i="24"/>
  <c r="I462" i="24"/>
  <c r="I463" i="24"/>
  <c r="I464" i="24"/>
  <c r="I465" i="24"/>
  <c r="I466" i="24"/>
  <c r="I467" i="24"/>
  <c r="I468" i="24"/>
  <c r="I469" i="24"/>
  <c r="I470" i="24"/>
  <c r="I471" i="24"/>
  <c r="I472" i="24"/>
  <c r="I473" i="24"/>
  <c r="I474" i="24"/>
  <c r="I475" i="24"/>
  <c r="I476" i="24"/>
  <c r="I477" i="24"/>
  <c r="I478" i="24"/>
  <c r="I479" i="24"/>
  <c r="I480" i="24"/>
  <c r="I481" i="24"/>
  <c r="I482" i="24"/>
  <c r="I483" i="24"/>
  <c r="I484" i="24"/>
  <c r="I485" i="24"/>
  <c r="I486" i="24"/>
  <c r="I487" i="24"/>
  <c r="I488" i="24"/>
  <c r="I489" i="24"/>
  <c r="I490" i="24"/>
  <c r="I491" i="24"/>
  <c r="I492" i="24"/>
  <c r="I493" i="24"/>
  <c r="I494" i="24"/>
  <c r="I495" i="24"/>
  <c r="I496" i="24"/>
  <c r="I497" i="24"/>
  <c r="I498" i="24"/>
  <c r="I499" i="24"/>
  <c r="I500" i="24"/>
  <c r="I501" i="24"/>
  <c r="I502" i="24"/>
  <c r="I503" i="24"/>
  <c r="I504" i="24"/>
  <c r="I505" i="24"/>
  <c r="I506" i="24"/>
  <c r="I507" i="24"/>
  <c r="I508" i="24"/>
  <c r="I509" i="24"/>
  <c r="I510" i="24"/>
  <c r="I511" i="24"/>
  <c r="I512" i="24"/>
  <c r="I513" i="24"/>
  <c r="I514" i="24"/>
  <c r="I515" i="24"/>
  <c r="I516" i="24"/>
  <c r="I517" i="24"/>
  <c r="I518" i="24"/>
  <c r="I519" i="24"/>
  <c r="I520" i="24"/>
  <c r="I521" i="24"/>
  <c r="I522" i="24"/>
  <c r="I523" i="24"/>
  <c r="I524" i="24"/>
  <c r="I525" i="24"/>
  <c r="I526" i="24"/>
  <c r="I527" i="24"/>
  <c r="I528" i="24"/>
  <c r="I529" i="24"/>
  <c r="I530" i="24"/>
  <c r="I531" i="24"/>
  <c r="I532" i="24"/>
  <c r="I533" i="24"/>
  <c r="I534" i="24"/>
  <c r="I535" i="24"/>
  <c r="I536" i="24"/>
  <c r="I537" i="24"/>
  <c r="I538" i="24"/>
  <c r="I539" i="24"/>
  <c r="I540" i="24"/>
  <c r="I541" i="24"/>
  <c r="I542" i="24"/>
  <c r="I543" i="24"/>
  <c r="I544" i="24"/>
  <c r="I545" i="24"/>
  <c r="I546" i="24"/>
  <c r="I547" i="24"/>
  <c r="I548" i="24"/>
  <c r="I549" i="24"/>
  <c r="I550" i="24"/>
  <c r="I551" i="24"/>
  <c r="I552" i="24"/>
  <c r="I553" i="24"/>
  <c r="I554" i="24"/>
  <c r="I555" i="24"/>
  <c r="I556" i="24"/>
  <c r="I557" i="24"/>
  <c r="I558" i="24"/>
  <c r="I559" i="24"/>
  <c r="I560" i="24"/>
  <c r="I561" i="24"/>
  <c r="I562" i="24"/>
  <c r="I563" i="24"/>
  <c r="I564" i="24"/>
  <c r="I565" i="24"/>
  <c r="I566" i="24"/>
  <c r="I567" i="24"/>
  <c r="I568" i="24"/>
  <c r="I569" i="24"/>
  <c r="I570" i="24"/>
  <c r="I571" i="24"/>
  <c r="I572" i="24"/>
  <c r="I573" i="24"/>
  <c r="I574" i="24"/>
  <c r="I575" i="24"/>
  <c r="I576" i="24"/>
  <c r="I577" i="24"/>
  <c r="I578" i="24"/>
  <c r="I579" i="24"/>
  <c r="I580" i="24"/>
  <c r="I581" i="24"/>
  <c r="I582" i="24"/>
  <c r="I583" i="24"/>
  <c r="I584" i="24"/>
  <c r="I585" i="24"/>
  <c r="I586" i="24"/>
  <c r="I587" i="24"/>
  <c r="I588" i="24"/>
  <c r="I589" i="24"/>
  <c r="I590" i="24"/>
  <c r="I591" i="24"/>
  <c r="I592" i="24"/>
  <c r="I593" i="24"/>
  <c r="I594" i="24"/>
  <c r="I595" i="24"/>
  <c r="I596" i="24"/>
  <c r="I597" i="24"/>
  <c r="I598" i="24"/>
  <c r="I599" i="24"/>
  <c r="I600" i="24"/>
  <c r="I601" i="24"/>
  <c r="I602" i="24"/>
  <c r="I603" i="24"/>
  <c r="I604" i="24"/>
  <c r="I605" i="24"/>
  <c r="I606" i="24"/>
  <c r="I607" i="24"/>
  <c r="I608" i="24"/>
  <c r="I609" i="24"/>
  <c r="I610" i="24"/>
  <c r="I611" i="24"/>
  <c r="I612" i="24"/>
  <c r="I613" i="24"/>
  <c r="I614" i="24"/>
  <c r="I615" i="24"/>
  <c r="I616" i="24"/>
  <c r="I617" i="24"/>
  <c r="I618" i="24"/>
  <c r="I619" i="24"/>
  <c r="I620" i="24"/>
  <c r="I621" i="24"/>
  <c r="I622" i="24"/>
  <c r="I623" i="24"/>
  <c r="I624" i="24"/>
  <c r="I625" i="24"/>
  <c r="I626" i="24"/>
  <c r="I627" i="24"/>
  <c r="I628" i="24"/>
  <c r="I629" i="24"/>
  <c r="I630" i="24"/>
  <c r="I631" i="24"/>
  <c r="I632" i="24"/>
  <c r="I633" i="24"/>
  <c r="I634" i="24"/>
  <c r="I635" i="24"/>
  <c r="I636" i="24"/>
  <c r="I637" i="24"/>
  <c r="I638" i="24"/>
  <c r="I639" i="24"/>
  <c r="I640" i="24"/>
  <c r="I641" i="24"/>
  <c r="I642" i="24"/>
  <c r="I643" i="24"/>
  <c r="I644" i="24"/>
  <c r="I645" i="24"/>
  <c r="I646" i="24"/>
  <c r="I648" i="24"/>
  <c r="I649" i="24"/>
  <c r="I650" i="24"/>
  <c r="I651" i="24"/>
  <c r="I652" i="24"/>
  <c r="I653" i="24"/>
  <c r="I654" i="24"/>
  <c r="I655" i="24"/>
  <c r="I656" i="24"/>
  <c r="I657" i="24"/>
  <c r="I658" i="24"/>
  <c r="I659" i="24"/>
  <c r="I660" i="24"/>
  <c r="I661" i="24"/>
  <c r="I662" i="24"/>
  <c r="I663" i="24"/>
  <c r="I664" i="24"/>
  <c r="I665" i="24"/>
  <c r="I666" i="24"/>
  <c r="I667" i="24"/>
  <c r="I668" i="24"/>
  <c r="I669" i="24"/>
  <c r="I670" i="24"/>
  <c r="I671" i="24"/>
  <c r="I672" i="24"/>
  <c r="I673" i="24"/>
  <c r="I674" i="24"/>
  <c r="I675" i="24"/>
  <c r="I676" i="24"/>
  <c r="I677" i="24"/>
  <c r="I678" i="24"/>
  <c r="I679" i="24"/>
  <c r="I680" i="24"/>
  <c r="I681" i="24"/>
  <c r="I682" i="24"/>
  <c r="I683" i="24"/>
  <c r="I684" i="24"/>
  <c r="I685" i="24"/>
  <c r="I686" i="24"/>
  <c r="I687" i="24"/>
  <c r="I688" i="24"/>
  <c r="I689" i="24"/>
  <c r="I690" i="24"/>
  <c r="I691" i="24"/>
  <c r="I692" i="24"/>
  <c r="I693" i="24"/>
  <c r="I694" i="24"/>
  <c r="I695" i="24"/>
  <c r="I696" i="24"/>
  <c r="I697" i="24"/>
  <c r="I698" i="24"/>
  <c r="I699" i="24"/>
  <c r="I700" i="24"/>
  <c r="I701" i="24"/>
  <c r="I702" i="24"/>
  <c r="I703" i="24"/>
  <c r="I704" i="24"/>
  <c r="I705" i="24"/>
  <c r="I706" i="24"/>
  <c r="I707" i="24"/>
  <c r="I708" i="24"/>
  <c r="I709" i="24"/>
  <c r="I710" i="24"/>
  <c r="I711" i="24"/>
  <c r="I712" i="24"/>
  <c r="I713" i="24"/>
  <c r="I714" i="24"/>
  <c r="I715" i="24"/>
  <c r="I716" i="24"/>
  <c r="I717" i="24"/>
  <c r="I718" i="24"/>
  <c r="I719" i="24"/>
  <c r="I720" i="24"/>
  <c r="I721" i="24"/>
  <c r="I722" i="24"/>
  <c r="I723" i="24"/>
  <c r="I724" i="24"/>
  <c r="I725" i="24"/>
  <c r="I726" i="24"/>
  <c r="I727" i="24"/>
  <c r="I728" i="24"/>
  <c r="I729" i="24"/>
  <c r="I730" i="24"/>
  <c r="I731" i="24"/>
  <c r="I732" i="24"/>
  <c r="I733" i="24"/>
  <c r="I734" i="24"/>
  <c r="I735" i="24"/>
  <c r="I736" i="24"/>
  <c r="I737" i="24"/>
  <c r="I738" i="24"/>
  <c r="I739" i="24"/>
  <c r="I740" i="24"/>
  <c r="I741" i="24"/>
  <c r="I742" i="24"/>
  <c r="I743" i="24"/>
  <c r="I744" i="24"/>
  <c r="I745" i="24"/>
  <c r="I746" i="24"/>
  <c r="I747" i="24"/>
  <c r="I748" i="24"/>
  <c r="I749" i="24"/>
  <c r="I750" i="24"/>
  <c r="I751" i="24"/>
  <c r="I752" i="24"/>
  <c r="I753" i="24"/>
  <c r="I754" i="24"/>
  <c r="I755" i="24"/>
  <c r="I756" i="24"/>
  <c r="I757" i="24"/>
  <c r="I758" i="24"/>
  <c r="I759" i="24"/>
  <c r="I760" i="24"/>
  <c r="I761" i="24"/>
  <c r="I762" i="24"/>
  <c r="I763" i="24"/>
  <c r="I764" i="24"/>
  <c r="I765" i="24"/>
  <c r="I766" i="24"/>
  <c r="I767" i="24"/>
  <c r="I768" i="24"/>
  <c r="I769" i="24"/>
  <c r="I770" i="24"/>
  <c r="I771" i="24"/>
  <c r="I772" i="24"/>
  <c r="I773" i="24"/>
  <c r="I774" i="24"/>
  <c r="I775" i="24"/>
  <c r="I776" i="24"/>
  <c r="I777" i="24"/>
  <c r="I778" i="24"/>
  <c r="I779" i="24"/>
  <c r="I780" i="24"/>
  <c r="I781" i="24"/>
  <c r="I782" i="24"/>
  <c r="I783" i="24"/>
  <c r="I784" i="24"/>
  <c r="I785" i="24"/>
  <c r="I786" i="24"/>
  <c r="I787" i="24"/>
  <c r="I788" i="24"/>
  <c r="I789" i="24"/>
  <c r="I790" i="24"/>
  <c r="I791" i="24"/>
  <c r="I792" i="24"/>
  <c r="I793" i="24"/>
  <c r="I794" i="24"/>
  <c r="I795" i="24"/>
  <c r="I796" i="24"/>
  <c r="I797" i="24"/>
  <c r="I798" i="24"/>
  <c r="I799" i="24"/>
  <c r="I800" i="24"/>
  <c r="I801" i="24"/>
  <c r="I802" i="24"/>
  <c r="I803" i="24"/>
  <c r="I804" i="24"/>
  <c r="I805" i="24"/>
  <c r="I806" i="24"/>
  <c r="I807" i="24"/>
  <c r="I808" i="24"/>
  <c r="I809" i="24"/>
  <c r="I810" i="24"/>
  <c r="I811" i="24"/>
  <c r="I812" i="24"/>
  <c r="I813" i="24"/>
  <c r="I814" i="24"/>
  <c r="I815" i="24"/>
  <c r="I816" i="24"/>
  <c r="I817" i="24"/>
  <c r="I818" i="24"/>
  <c r="I819" i="24"/>
  <c r="I820" i="24"/>
  <c r="I821" i="24"/>
  <c r="I822" i="24"/>
  <c r="I823" i="24"/>
  <c r="I824" i="24"/>
  <c r="I825" i="24"/>
  <c r="I826" i="24"/>
  <c r="I827" i="24"/>
  <c r="I828" i="24"/>
  <c r="I829" i="24"/>
  <c r="I830" i="24"/>
  <c r="I831" i="24"/>
  <c r="I832" i="24"/>
  <c r="I833" i="24"/>
  <c r="I834" i="24"/>
  <c r="I835" i="24"/>
  <c r="I836" i="24"/>
  <c r="I837" i="24"/>
  <c r="I838" i="24"/>
  <c r="I839" i="24"/>
  <c r="I840" i="24"/>
  <c r="I841" i="24"/>
  <c r="I842" i="24"/>
  <c r="I843" i="24"/>
  <c r="I844" i="24"/>
  <c r="I845" i="24"/>
  <c r="I846" i="24"/>
  <c r="I847" i="24"/>
  <c r="I848" i="24"/>
  <c r="I849" i="24"/>
  <c r="I850" i="24"/>
  <c r="I851" i="24"/>
  <c r="I852" i="24"/>
  <c r="I853" i="24"/>
  <c r="I854" i="24"/>
  <c r="I855" i="24"/>
  <c r="I856" i="24"/>
  <c r="I857" i="24"/>
  <c r="I858" i="24"/>
  <c r="I859" i="24"/>
  <c r="I860" i="24"/>
  <c r="I861" i="24"/>
  <c r="I862" i="24"/>
  <c r="I863" i="24"/>
  <c r="I864" i="24"/>
  <c r="I865" i="24"/>
  <c r="I866" i="24"/>
  <c r="I867" i="24"/>
  <c r="I868" i="24"/>
  <c r="I869" i="24"/>
  <c r="I870" i="24"/>
  <c r="I871" i="24"/>
  <c r="I872" i="24"/>
  <c r="I873" i="24"/>
  <c r="I874" i="24"/>
  <c r="I875" i="24"/>
  <c r="I876" i="24"/>
  <c r="I877" i="24"/>
  <c r="I878" i="24"/>
  <c r="I879" i="24"/>
  <c r="I880" i="24"/>
  <c r="I881" i="24"/>
  <c r="I882" i="24"/>
  <c r="I883" i="24"/>
  <c r="I884" i="24"/>
  <c r="I885" i="24"/>
  <c r="I886" i="24"/>
  <c r="I887" i="24"/>
  <c r="I888" i="24"/>
  <c r="I889" i="24"/>
  <c r="I890" i="24"/>
  <c r="I891" i="24"/>
  <c r="I892" i="24"/>
  <c r="I893" i="24"/>
  <c r="I894" i="24"/>
  <c r="I895" i="24"/>
  <c r="I896" i="24"/>
  <c r="I897" i="24"/>
  <c r="I898" i="24"/>
  <c r="I899" i="24"/>
  <c r="I900" i="24"/>
  <c r="I901" i="24"/>
  <c r="I902" i="24"/>
  <c r="I903" i="24"/>
  <c r="H69" i="24"/>
  <c r="H70" i="24"/>
  <c r="H71" i="24"/>
  <c r="H72" i="24"/>
  <c r="H73" i="24"/>
  <c r="H74" i="24"/>
  <c r="H75" i="24"/>
  <c r="H76" i="24"/>
  <c r="H77" i="24"/>
  <c r="H78" i="24"/>
  <c r="H79" i="24"/>
  <c r="H80" i="24"/>
  <c r="H81" i="24"/>
  <c r="H82" i="24"/>
  <c r="H83" i="24"/>
  <c r="H84" i="24"/>
  <c r="H85" i="24"/>
  <c r="H86" i="24"/>
  <c r="H87" i="24"/>
  <c r="H88" i="24"/>
  <c r="H89" i="24"/>
  <c r="H90" i="24"/>
  <c r="H91" i="24"/>
  <c r="H92" i="24"/>
  <c r="H93" i="24"/>
  <c r="H94" i="24"/>
  <c r="H95" i="24"/>
  <c r="H96" i="24"/>
  <c r="H97" i="24"/>
  <c r="H98" i="24"/>
  <c r="H99" i="24"/>
  <c r="H100" i="24"/>
  <c r="H101" i="24"/>
  <c r="H102" i="24"/>
  <c r="H103" i="24"/>
  <c r="H104" i="24"/>
  <c r="H105" i="24"/>
  <c r="H106" i="24"/>
  <c r="H107" i="24"/>
  <c r="H108" i="24"/>
  <c r="H109" i="24"/>
  <c r="H110" i="24"/>
  <c r="H111" i="24"/>
  <c r="H112" i="24"/>
  <c r="H113" i="24"/>
  <c r="H114" i="24"/>
  <c r="H115" i="24"/>
  <c r="H116" i="24"/>
  <c r="H117" i="24"/>
  <c r="H118" i="24"/>
  <c r="H119" i="24"/>
  <c r="H120" i="24"/>
  <c r="H121" i="24"/>
  <c r="H122" i="24"/>
  <c r="H123" i="24"/>
  <c r="H124" i="24"/>
  <c r="H125" i="24"/>
  <c r="H126" i="24"/>
  <c r="H127" i="24"/>
  <c r="H128" i="24"/>
  <c r="H129" i="24"/>
  <c r="H130" i="24"/>
  <c r="H131" i="24"/>
  <c r="H132" i="24"/>
  <c r="H133" i="24"/>
  <c r="H134" i="24"/>
  <c r="H135" i="24"/>
  <c r="H136" i="24"/>
  <c r="H137" i="24"/>
  <c r="H138" i="24"/>
  <c r="H139" i="24"/>
  <c r="H140" i="24"/>
  <c r="H141" i="24"/>
  <c r="H142" i="24"/>
  <c r="H143" i="24"/>
  <c r="H144" i="24"/>
  <c r="H145" i="24"/>
  <c r="H146" i="24"/>
  <c r="H147" i="24"/>
  <c r="H148" i="24"/>
  <c r="H149" i="24"/>
  <c r="H150" i="24"/>
  <c r="H151" i="24"/>
  <c r="H152" i="24"/>
  <c r="H153" i="24"/>
  <c r="H154" i="24"/>
  <c r="H155" i="24"/>
  <c r="H156" i="24"/>
  <c r="H157" i="24"/>
  <c r="H158" i="24"/>
  <c r="H159" i="24"/>
  <c r="H160" i="24"/>
  <c r="H161" i="24"/>
  <c r="H162" i="24"/>
  <c r="H163" i="24"/>
  <c r="H164" i="24"/>
  <c r="H165" i="24"/>
  <c r="H166" i="24"/>
  <c r="H167" i="24"/>
  <c r="H168" i="24"/>
  <c r="H169" i="24"/>
  <c r="H170" i="24"/>
  <c r="H171" i="24"/>
  <c r="H172" i="24"/>
  <c r="H173" i="24"/>
  <c r="H174" i="24"/>
  <c r="H175" i="24"/>
  <c r="H176" i="24"/>
  <c r="H177" i="24"/>
  <c r="H178" i="24"/>
  <c r="H179" i="24"/>
  <c r="H180" i="24"/>
  <c r="H181" i="24"/>
  <c r="H182" i="24"/>
  <c r="H183" i="24"/>
  <c r="H184" i="24"/>
  <c r="H185" i="24"/>
  <c r="H186" i="24"/>
  <c r="H187" i="24"/>
  <c r="H188" i="24"/>
  <c r="H189" i="24"/>
  <c r="H190" i="24"/>
  <c r="H191" i="24"/>
  <c r="H192" i="24"/>
  <c r="H193" i="24"/>
  <c r="H194" i="24"/>
  <c r="H195" i="24"/>
  <c r="H196" i="24"/>
  <c r="H198" i="24"/>
  <c r="H199" i="24"/>
  <c r="H200" i="24"/>
  <c r="H201" i="24"/>
  <c r="H202" i="24"/>
  <c r="H203" i="24"/>
  <c r="H204" i="24"/>
  <c r="H205" i="24"/>
  <c r="H206" i="24"/>
  <c r="H207" i="24"/>
  <c r="H208" i="24"/>
  <c r="H209" i="24"/>
  <c r="H210" i="24"/>
  <c r="H211" i="24"/>
  <c r="H212" i="24"/>
  <c r="H213" i="24"/>
  <c r="H214" i="24"/>
  <c r="H215" i="24"/>
  <c r="H216" i="24"/>
  <c r="H217" i="24"/>
  <c r="H218" i="24"/>
  <c r="H219" i="24"/>
  <c r="H220" i="24"/>
  <c r="H221" i="24"/>
  <c r="H222" i="24"/>
  <c r="H223" i="24"/>
  <c r="H224" i="24"/>
  <c r="H225" i="24"/>
  <c r="H226" i="24"/>
  <c r="H227" i="24"/>
  <c r="H228" i="24"/>
  <c r="H229" i="24"/>
  <c r="H230" i="24"/>
  <c r="H231" i="24"/>
  <c r="H232" i="24"/>
  <c r="H233" i="24"/>
  <c r="H234" i="24"/>
  <c r="H235" i="24"/>
  <c r="H236" i="24"/>
  <c r="H237" i="24"/>
  <c r="H238" i="24"/>
  <c r="H239" i="24"/>
  <c r="H240" i="24"/>
  <c r="H241" i="24"/>
  <c r="H242" i="24"/>
  <c r="H243" i="24"/>
  <c r="H244" i="24"/>
  <c r="H245" i="24"/>
  <c r="H246" i="24"/>
  <c r="H247" i="24"/>
  <c r="H248" i="24"/>
  <c r="H249" i="24"/>
  <c r="H250" i="24"/>
  <c r="H251" i="24"/>
  <c r="H252" i="24"/>
  <c r="H253" i="24"/>
  <c r="H254" i="24"/>
  <c r="H255" i="24"/>
  <c r="H256" i="24"/>
  <c r="H257" i="24"/>
  <c r="H258" i="24"/>
  <c r="H259" i="24"/>
  <c r="H260" i="24"/>
  <c r="H261" i="24"/>
  <c r="H262" i="24"/>
  <c r="H263" i="24"/>
  <c r="H264" i="24"/>
  <c r="H265" i="24"/>
  <c r="H266" i="24"/>
  <c r="H267" i="24"/>
  <c r="H268" i="24"/>
  <c r="H269" i="24"/>
  <c r="H270" i="24"/>
  <c r="H271" i="24"/>
  <c r="H272" i="24"/>
  <c r="H273" i="24"/>
  <c r="H274" i="24"/>
  <c r="H275" i="24"/>
  <c r="H276" i="24"/>
  <c r="H277" i="24"/>
  <c r="H278" i="24"/>
  <c r="H279" i="24"/>
  <c r="H280" i="24"/>
  <c r="H281" i="24"/>
  <c r="H282" i="24"/>
  <c r="H283" i="24"/>
  <c r="H284" i="24"/>
  <c r="H285" i="24"/>
  <c r="H286" i="24"/>
  <c r="H287" i="24"/>
  <c r="H288" i="24"/>
  <c r="H289" i="24"/>
  <c r="H290" i="24"/>
  <c r="H291" i="24"/>
  <c r="H292" i="24"/>
  <c r="H293" i="24"/>
  <c r="H294" i="24"/>
  <c r="H295" i="24"/>
  <c r="H296" i="24"/>
  <c r="H297" i="24"/>
  <c r="H298" i="24"/>
  <c r="H299" i="24"/>
  <c r="H300" i="24"/>
  <c r="H301" i="24"/>
  <c r="H302" i="24"/>
  <c r="H303" i="24"/>
  <c r="H304" i="24"/>
  <c r="H305" i="24"/>
  <c r="H306" i="24"/>
  <c r="H307" i="24"/>
  <c r="H308" i="24"/>
  <c r="H309" i="24"/>
  <c r="H310" i="24"/>
  <c r="H311" i="24"/>
  <c r="H312" i="24"/>
  <c r="H313" i="24"/>
  <c r="H314" i="24"/>
  <c r="H315" i="24"/>
  <c r="H316" i="24"/>
  <c r="H317" i="24"/>
  <c r="H318" i="24"/>
  <c r="H319" i="24"/>
  <c r="H320" i="24"/>
  <c r="H321" i="24"/>
  <c r="H322" i="24"/>
  <c r="H323" i="24"/>
  <c r="H324" i="24"/>
  <c r="H325" i="24"/>
  <c r="H326" i="24"/>
  <c r="H327" i="24"/>
  <c r="H328" i="24"/>
  <c r="H329" i="24"/>
  <c r="H330" i="24"/>
  <c r="H331" i="24"/>
  <c r="H332" i="24"/>
  <c r="H333" i="24"/>
  <c r="H334" i="24"/>
  <c r="H335" i="24"/>
  <c r="H336" i="24"/>
  <c r="H337" i="24"/>
  <c r="H338" i="24"/>
  <c r="H339" i="24"/>
  <c r="H340" i="24"/>
  <c r="H341" i="24"/>
  <c r="H342" i="24"/>
  <c r="H343" i="24"/>
  <c r="H344" i="24"/>
  <c r="H345" i="24"/>
  <c r="H346" i="24"/>
  <c r="H347" i="24"/>
  <c r="H348" i="24"/>
  <c r="H349" i="24"/>
  <c r="H350" i="24"/>
  <c r="H351" i="24"/>
  <c r="H352" i="24"/>
  <c r="H353" i="24"/>
  <c r="H354" i="24"/>
  <c r="H355" i="24"/>
  <c r="H356" i="24"/>
  <c r="H357" i="24"/>
  <c r="H358" i="24"/>
  <c r="H359" i="24"/>
  <c r="H360" i="24"/>
  <c r="H361" i="24"/>
  <c r="H362" i="24"/>
  <c r="H363" i="24"/>
  <c r="H364" i="24"/>
  <c r="H365" i="24"/>
  <c r="H366" i="24"/>
  <c r="H367" i="24"/>
  <c r="H368" i="24"/>
  <c r="H369" i="24"/>
  <c r="H370" i="24"/>
  <c r="H371" i="24"/>
  <c r="H372" i="24"/>
  <c r="H373" i="24"/>
  <c r="H374" i="24"/>
  <c r="H375" i="24"/>
  <c r="H376" i="24"/>
  <c r="H377" i="24"/>
  <c r="H378" i="24"/>
  <c r="H379" i="24"/>
  <c r="H380" i="24"/>
  <c r="H381" i="24"/>
  <c r="H382" i="24"/>
  <c r="H383" i="24"/>
  <c r="H384" i="24"/>
  <c r="H385" i="24"/>
  <c r="H386" i="24"/>
  <c r="H387" i="24"/>
  <c r="H388" i="24"/>
  <c r="H389" i="24"/>
  <c r="H390" i="24"/>
  <c r="H391" i="24"/>
  <c r="H392" i="24"/>
  <c r="H393" i="24"/>
  <c r="H394" i="24"/>
  <c r="H395" i="24"/>
  <c r="H396" i="24"/>
  <c r="H397" i="24"/>
  <c r="H398" i="24"/>
  <c r="H399" i="24"/>
  <c r="H400" i="24"/>
  <c r="H401" i="24"/>
  <c r="H402" i="24"/>
  <c r="H403" i="24"/>
  <c r="H404" i="24"/>
  <c r="H405" i="24"/>
  <c r="H406" i="24"/>
  <c r="H407" i="24"/>
  <c r="H408" i="24"/>
  <c r="H409" i="24"/>
  <c r="H410" i="24"/>
  <c r="H411" i="24"/>
  <c r="H412" i="24"/>
  <c r="H413" i="24"/>
  <c r="H414" i="24"/>
  <c r="H415" i="24"/>
  <c r="H416" i="24"/>
  <c r="H417" i="24"/>
  <c r="H418" i="24"/>
  <c r="H419" i="24"/>
  <c r="H420" i="24"/>
  <c r="H421" i="24"/>
  <c r="H422" i="24"/>
  <c r="H423" i="24"/>
  <c r="H424" i="24"/>
  <c r="H425" i="24"/>
  <c r="H426" i="24"/>
  <c r="H427" i="24"/>
  <c r="H428" i="24"/>
  <c r="H429" i="24"/>
  <c r="H430" i="24"/>
  <c r="H431" i="24"/>
  <c r="H432" i="24"/>
  <c r="H433" i="24"/>
  <c r="H434" i="24"/>
  <c r="H435" i="24"/>
  <c r="H436" i="24"/>
  <c r="H437" i="24"/>
  <c r="H438" i="24"/>
  <c r="H439" i="24"/>
  <c r="H440" i="24"/>
  <c r="H441" i="24"/>
  <c r="H442" i="24"/>
  <c r="H443" i="24"/>
  <c r="H444" i="24"/>
  <c r="H445" i="24"/>
  <c r="H446" i="24"/>
  <c r="H447" i="24"/>
  <c r="H448" i="24"/>
  <c r="H449" i="24"/>
  <c r="H450" i="24"/>
  <c r="H451" i="24"/>
  <c r="H452" i="24"/>
  <c r="H453" i="24"/>
  <c r="H455" i="24"/>
  <c r="H456" i="24"/>
  <c r="H457" i="24"/>
  <c r="H458" i="24"/>
  <c r="H459" i="24"/>
  <c r="H460" i="24"/>
  <c r="H461" i="24"/>
  <c r="H462" i="24"/>
  <c r="H463" i="24"/>
  <c r="H464" i="24"/>
  <c r="H465" i="24"/>
  <c r="H466" i="24"/>
  <c r="H467" i="24"/>
  <c r="H468" i="24"/>
  <c r="H469" i="24"/>
  <c r="H470" i="24"/>
  <c r="H471" i="24"/>
  <c r="H472" i="24"/>
  <c r="H473" i="24"/>
  <c r="H474" i="24"/>
  <c r="H475" i="24"/>
  <c r="H476" i="24"/>
  <c r="H477" i="24"/>
  <c r="H478" i="24"/>
  <c r="H479" i="24"/>
  <c r="H480" i="24"/>
  <c r="H481" i="24"/>
  <c r="H482" i="24"/>
  <c r="H483" i="24"/>
  <c r="H484" i="24"/>
  <c r="H485" i="24"/>
  <c r="H486" i="24"/>
  <c r="H487" i="24"/>
  <c r="H488" i="24"/>
  <c r="H489" i="24"/>
  <c r="H490" i="24"/>
  <c r="H491" i="24"/>
  <c r="H492" i="24"/>
  <c r="H493" i="24"/>
  <c r="H494" i="24"/>
  <c r="H495" i="24"/>
  <c r="H496" i="24"/>
  <c r="H497" i="24"/>
  <c r="H498" i="24"/>
  <c r="H499" i="24"/>
  <c r="H500" i="24"/>
  <c r="H501" i="24"/>
  <c r="H502" i="24"/>
  <c r="H503" i="24"/>
  <c r="H504" i="24"/>
  <c r="H505" i="24"/>
  <c r="H506" i="24"/>
  <c r="H507" i="24"/>
  <c r="H508" i="24"/>
  <c r="H509" i="24"/>
  <c r="H510" i="24"/>
  <c r="H511" i="24"/>
  <c r="H512" i="24"/>
  <c r="H513" i="24"/>
  <c r="H514" i="24"/>
  <c r="H515" i="24"/>
  <c r="H516" i="24"/>
  <c r="H517" i="24"/>
  <c r="H518" i="24"/>
  <c r="H519" i="24"/>
  <c r="H520" i="24"/>
  <c r="H521" i="24"/>
  <c r="H522" i="24"/>
  <c r="H523" i="24"/>
  <c r="H524" i="24"/>
  <c r="H525" i="24"/>
  <c r="H526" i="24"/>
  <c r="H527" i="24"/>
  <c r="H528" i="24"/>
  <c r="H529" i="24"/>
  <c r="H530" i="24"/>
  <c r="H531" i="24"/>
  <c r="H532" i="24"/>
  <c r="H533" i="24"/>
  <c r="H534" i="24"/>
  <c r="H535" i="24"/>
  <c r="H536" i="24"/>
  <c r="H537" i="24"/>
  <c r="H538" i="24"/>
  <c r="H539" i="24"/>
  <c r="H540" i="24"/>
  <c r="H541" i="24"/>
  <c r="H542" i="24"/>
  <c r="H543" i="24"/>
  <c r="H544" i="24"/>
  <c r="H545" i="24"/>
  <c r="H546" i="24"/>
  <c r="H547" i="24"/>
  <c r="H548" i="24"/>
  <c r="H549" i="24"/>
  <c r="H550" i="24"/>
  <c r="H551" i="24"/>
  <c r="H552" i="24"/>
  <c r="H553" i="24"/>
  <c r="H554" i="24"/>
  <c r="H555" i="24"/>
  <c r="H556" i="24"/>
  <c r="H557" i="24"/>
  <c r="H558" i="24"/>
  <c r="H559" i="24"/>
  <c r="H560" i="24"/>
  <c r="H561" i="24"/>
  <c r="H562" i="24"/>
  <c r="H563" i="24"/>
  <c r="H564" i="24"/>
  <c r="H565" i="24"/>
  <c r="H566" i="24"/>
  <c r="H567" i="24"/>
  <c r="H568" i="24"/>
  <c r="H569" i="24"/>
  <c r="H570" i="24"/>
  <c r="H571" i="24"/>
  <c r="H572" i="24"/>
  <c r="H573" i="24"/>
  <c r="H574" i="24"/>
  <c r="H575" i="24"/>
  <c r="H576" i="24"/>
  <c r="H577" i="24"/>
  <c r="H578" i="24"/>
  <c r="H579" i="24"/>
  <c r="H580" i="24"/>
  <c r="H581" i="24"/>
  <c r="H582" i="24"/>
  <c r="H583" i="24"/>
  <c r="H584" i="24"/>
  <c r="H585" i="24"/>
  <c r="H586" i="24"/>
  <c r="H587" i="24"/>
  <c r="H588" i="24"/>
  <c r="H589" i="24"/>
  <c r="H590" i="24"/>
  <c r="H591" i="24"/>
  <c r="H592" i="24"/>
  <c r="H593" i="24"/>
  <c r="H594" i="24"/>
  <c r="H595" i="24"/>
  <c r="H596" i="24"/>
  <c r="H597" i="24"/>
  <c r="H598" i="24"/>
  <c r="H599" i="24"/>
  <c r="H600" i="24"/>
  <c r="H601" i="24"/>
  <c r="H602" i="24"/>
  <c r="H603" i="24"/>
  <c r="H604" i="24"/>
  <c r="H605" i="24"/>
  <c r="H606" i="24"/>
  <c r="H607" i="24"/>
  <c r="H608" i="24"/>
  <c r="H609" i="24"/>
  <c r="H610" i="24"/>
  <c r="H611" i="24"/>
  <c r="H612" i="24"/>
  <c r="H613" i="24"/>
  <c r="H614" i="24"/>
  <c r="H615" i="24"/>
  <c r="H616" i="24"/>
  <c r="H617" i="24"/>
  <c r="H618" i="24"/>
  <c r="H619" i="24"/>
  <c r="H620" i="24"/>
  <c r="H621" i="24"/>
  <c r="H622" i="24"/>
  <c r="H623" i="24"/>
  <c r="H624" i="24"/>
  <c r="H625" i="24"/>
  <c r="H626" i="24"/>
  <c r="H627" i="24"/>
  <c r="H628" i="24"/>
  <c r="H629" i="24"/>
  <c r="H630" i="24"/>
  <c r="H631" i="24"/>
  <c r="H632" i="24"/>
  <c r="H633" i="24"/>
  <c r="H634" i="24"/>
  <c r="H635" i="24"/>
  <c r="H636" i="24"/>
  <c r="H637" i="24"/>
  <c r="H638" i="24"/>
  <c r="H639" i="24"/>
  <c r="H640" i="24"/>
  <c r="H641" i="24"/>
  <c r="H642" i="24"/>
  <c r="H643" i="24"/>
  <c r="H644" i="24"/>
  <c r="H645" i="24"/>
  <c r="H646" i="24"/>
  <c r="H648" i="24"/>
  <c r="H649" i="24"/>
  <c r="H650" i="24"/>
  <c r="H651" i="24"/>
  <c r="H652" i="24"/>
  <c r="H653" i="24"/>
  <c r="H654" i="24"/>
  <c r="H655" i="24"/>
  <c r="H656" i="24"/>
  <c r="H657" i="24"/>
  <c r="H658" i="24"/>
  <c r="H659" i="24"/>
  <c r="H660" i="24"/>
  <c r="H661" i="24"/>
  <c r="H662" i="24"/>
  <c r="H663" i="24"/>
  <c r="H664" i="24"/>
  <c r="H665" i="24"/>
  <c r="H666" i="24"/>
  <c r="H667" i="24"/>
  <c r="H668" i="24"/>
  <c r="H669" i="24"/>
  <c r="H670" i="24"/>
  <c r="H671" i="24"/>
  <c r="H672" i="24"/>
  <c r="H673" i="24"/>
  <c r="H674" i="24"/>
  <c r="H675" i="24"/>
  <c r="H676" i="24"/>
  <c r="H677" i="24"/>
  <c r="H678" i="24"/>
  <c r="H679" i="24"/>
  <c r="H680" i="24"/>
  <c r="H681" i="24"/>
  <c r="H682" i="24"/>
  <c r="H683" i="24"/>
  <c r="H684" i="24"/>
  <c r="H685" i="24"/>
  <c r="H686" i="24"/>
  <c r="H687" i="24"/>
  <c r="H688" i="24"/>
  <c r="H689" i="24"/>
  <c r="H690" i="24"/>
  <c r="H691" i="24"/>
  <c r="H692" i="24"/>
  <c r="H693" i="24"/>
  <c r="H694" i="24"/>
  <c r="H695" i="24"/>
  <c r="H696" i="24"/>
  <c r="H697" i="24"/>
  <c r="H698" i="24"/>
  <c r="H699" i="24"/>
  <c r="H700" i="24"/>
  <c r="H701" i="24"/>
  <c r="H702" i="24"/>
  <c r="H703" i="24"/>
  <c r="H704" i="24"/>
  <c r="H705" i="24"/>
  <c r="H706" i="24"/>
  <c r="H707" i="24"/>
  <c r="H708" i="24"/>
  <c r="H709" i="24"/>
  <c r="H710" i="24"/>
  <c r="H711" i="24"/>
  <c r="H712" i="24"/>
  <c r="H713" i="24"/>
  <c r="H714" i="24"/>
  <c r="H715" i="24"/>
  <c r="H716" i="24"/>
  <c r="H717" i="24"/>
  <c r="H718" i="24"/>
  <c r="H719" i="24"/>
  <c r="H720" i="24"/>
  <c r="H721" i="24"/>
  <c r="H722" i="24"/>
  <c r="H723" i="24"/>
  <c r="H724" i="24"/>
  <c r="H725" i="24"/>
  <c r="H726" i="24"/>
  <c r="H727" i="24"/>
  <c r="H728" i="24"/>
  <c r="H729" i="24"/>
  <c r="H730" i="24"/>
  <c r="H731" i="24"/>
  <c r="H732" i="24"/>
  <c r="H733" i="24"/>
  <c r="H734" i="24"/>
  <c r="H735" i="24"/>
  <c r="H736" i="24"/>
  <c r="H737" i="24"/>
  <c r="H738" i="24"/>
  <c r="H739" i="24"/>
  <c r="H740" i="24"/>
  <c r="H741" i="24"/>
  <c r="H742" i="24"/>
  <c r="H743" i="24"/>
  <c r="H744" i="24"/>
  <c r="H745" i="24"/>
  <c r="H746" i="24"/>
  <c r="H747" i="24"/>
  <c r="H748" i="24"/>
  <c r="H749" i="24"/>
  <c r="H750" i="24"/>
  <c r="H751" i="24"/>
  <c r="H752" i="24"/>
  <c r="H753" i="24"/>
  <c r="H754" i="24"/>
  <c r="H755" i="24"/>
  <c r="H756" i="24"/>
  <c r="H757" i="24"/>
  <c r="H758" i="24"/>
  <c r="H759" i="24"/>
  <c r="H760" i="24"/>
  <c r="H761" i="24"/>
  <c r="H762" i="24"/>
  <c r="H763" i="24"/>
  <c r="H764" i="24"/>
  <c r="H765" i="24"/>
  <c r="H766" i="24"/>
  <c r="H767" i="24"/>
  <c r="H768" i="24"/>
  <c r="H769" i="24"/>
  <c r="H770" i="24"/>
  <c r="H771" i="24"/>
  <c r="H772" i="24"/>
  <c r="H773" i="24"/>
  <c r="H774" i="24"/>
  <c r="H775" i="24"/>
  <c r="H776" i="24"/>
  <c r="H777" i="24"/>
  <c r="H778" i="24"/>
  <c r="H779" i="24"/>
  <c r="H780" i="24"/>
  <c r="H781" i="24"/>
  <c r="H782" i="24"/>
  <c r="H783" i="24"/>
  <c r="H784" i="24"/>
  <c r="H785" i="24"/>
  <c r="H786" i="24"/>
  <c r="H787" i="24"/>
  <c r="H788" i="24"/>
  <c r="H789" i="24"/>
  <c r="H790" i="24"/>
  <c r="H791" i="24"/>
  <c r="H792" i="24"/>
  <c r="H793" i="24"/>
  <c r="H794" i="24"/>
  <c r="H795" i="24"/>
  <c r="H796" i="24"/>
  <c r="H797" i="24"/>
  <c r="H798" i="24"/>
  <c r="H799" i="24"/>
  <c r="H800" i="24"/>
  <c r="H801" i="24"/>
  <c r="H802" i="24"/>
  <c r="H803" i="24"/>
  <c r="H804" i="24"/>
  <c r="H805" i="24"/>
  <c r="H806" i="24"/>
  <c r="H807" i="24"/>
  <c r="H808" i="24"/>
  <c r="H809" i="24"/>
  <c r="H810" i="24"/>
  <c r="H811" i="24"/>
  <c r="H812" i="24"/>
  <c r="H813" i="24"/>
  <c r="H814" i="24"/>
  <c r="H815" i="24"/>
  <c r="H816" i="24"/>
  <c r="H817" i="24"/>
  <c r="H818" i="24"/>
  <c r="H819" i="24"/>
  <c r="H820" i="24"/>
  <c r="H821" i="24"/>
  <c r="H822" i="24"/>
  <c r="H823" i="24"/>
  <c r="H824" i="24"/>
  <c r="H825" i="24"/>
  <c r="H826" i="24"/>
  <c r="H827" i="24"/>
  <c r="H828" i="24"/>
  <c r="H829" i="24"/>
  <c r="H830" i="24"/>
  <c r="H831" i="24"/>
  <c r="H832" i="24"/>
  <c r="H833" i="24"/>
  <c r="H834" i="24"/>
  <c r="H835" i="24"/>
  <c r="H836" i="24"/>
  <c r="H837" i="24"/>
  <c r="H838" i="24"/>
  <c r="H839" i="24"/>
  <c r="H840" i="24"/>
  <c r="H841" i="24"/>
  <c r="H842" i="24"/>
  <c r="H843" i="24"/>
  <c r="H844" i="24"/>
  <c r="H845" i="24"/>
  <c r="H846" i="24"/>
  <c r="H847" i="24"/>
  <c r="H848" i="24"/>
  <c r="H849" i="24"/>
  <c r="H850" i="24"/>
  <c r="H851" i="24"/>
  <c r="H852" i="24"/>
  <c r="H853" i="24"/>
  <c r="H854" i="24"/>
  <c r="H855" i="24"/>
  <c r="H856" i="24"/>
  <c r="H857" i="24"/>
  <c r="H858" i="24"/>
  <c r="H859" i="24"/>
  <c r="H860" i="24"/>
  <c r="H861" i="24"/>
  <c r="H862" i="24"/>
  <c r="H863" i="24"/>
  <c r="H864" i="24"/>
  <c r="H865" i="24"/>
  <c r="H866" i="24"/>
  <c r="H867" i="24"/>
  <c r="H868" i="24"/>
  <c r="H869" i="24"/>
  <c r="H870" i="24"/>
  <c r="H871" i="24"/>
  <c r="H872" i="24"/>
  <c r="H873" i="24"/>
  <c r="H874" i="24"/>
  <c r="H875" i="24"/>
  <c r="H876" i="24"/>
  <c r="H877" i="24"/>
  <c r="H878" i="24"/>
  <c r="H879" i="24"/>
  <c r="H880" i="24"/>
  <c r="H881" i="24"/>
  <c r="H882" i="24"/>
  <c r="H883" i="24"/>
  <c r="H884" i="24"/>
  <c r="H885" i="24"/>
  <c r="H886" i="24"/>
  <c r="H887" i="24"/>
  <c r="H888" i="24"/>
  <c r="H889" i="24"/>
  <c r="H890" i="24"/>
  <c r="H891" i="24"/>
  <c r="H892" i="24"/>
  <c r="H893" i="24"/>
  <c r="H894" i="24"/>
  <c r="H895" i="24"/>
  <c r="H896" i="24"/>
  <c r="H897" i="24"/>
  <c r="H898" i="24"/>
  <c r="H899" i="24"/>
  <c r="H900" i="24"/>
  <c r="H901" i="24"/>
  <c r="H902" i="24"/>
  <c r="H903" i="24"/>
  <c r="I6" i="24"/>
  <c r="I7" i="24"/>
  <c r="I8" i="24"/>
  <c r="I9" i="24"/>
  <c r="I10" i="24"/>
  <c r="I11" i="24"/>
  <c r="I12" i="24"/>
  <c r="I13" i="24"/>
  <c r="I14" i="24"/>
  <c r="I15" i="24"/>
  <c r="I16" i="24"/>
  <c r="I17" i="24"/>
  <c r="I18" i="24"/>
  <c r="I19" i="24"/>
  <c r="I20" i="24"/>
  <c r="I21" i="24"/>
  <c r="I22" i="24"/>
  <c r="I23" i="24"/>
  <c r="I24" i="24"/>
  <c r="I25"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55" i="24"/>
  <c r="I56" i="24"/>
  <c r="I57" i="24"/>
  <c r="I58" i="24"/>
  <c r="I59" i="24"/>
  <c r="I60" i="24"/>
  <c r="I61" i="24"/>
  <c r="I62" i="24"/>
  <c r="I63" i="24"/>
  <c r="I64" i="24"/>
  <c r="I65" i="24"/>
  <c r="I66" i="24"/>
  <c r="I67" i="24"/>
  <c r="I68" i="24"/>
  <c r="I5" i="24"/>
  <c r="H6" i="24"/>
  <c r="H7" i="24"/>
  <c r="H8" i="24"/>
  <c r="H9" i="24"/>
  <c r="H10" i="24"/>
  <c r="H11" i="24"/>
  <c r="H12" i="24"/>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60" i="24"/>
  <c r="H61" i="24"/>
  <c r="H62" i="24"/>
  <c r="H63" i="24"/>
  <c r="H64" i="24"/>
  <c r="H65" i="24"/>
  <c r="H66" i="24"/>
  <c r="H67" i="24"/>
  <c r="H68" i="24"/>
  <c r="H5" i="24"/>
  <c r="G6" i="22"/>
  <c r="G7" i="22"/>
  <c r="G8" i="22"/>
  <c r="G9" i="22"/>
  <c r="G10" i="22"/>
  <c r="G11" i="22"/>
  <c r="G12" i="22"/>
  <c r="G13" i="22"/>
  <c r="G14" i="22"/>
  <c r="G15" i="22"/>
  <c r="G16" i="22"/>
  <c r="G17" i="22"/>
  <c r="G18" i="22"/>
  <c r="G19" i="22"/>
  <c r="G20" i="22"/>
  <c r="G21" i="22"/>
  <c r="G22" i="22"/>
  <c r="G24" i="22"/>
  <c r="G25" i="22"/>
  <c r="G26" i="22"/>
  <c r="G27" i="22"/>
  <c r="G28" i="22"/>
  <c r="G29" i="22"/>
  <c r="G30" i="22"/>
  <c r="G31" i="22"/>
  <c r="G32" i="22"/>
  <c r="G33" i="22"/>
  <c r="G34" i="22"/>
  <c r="G35" i="22"/>
  <c r="G36" i="22"/>
  <c r="G37" i="22"/>
  <c r="G38" i="22"/>
  <c r="G39" i="22"/>
  <c r="G40" i="22"/>
  <c r="G41" i="22"/>
  <c r="G42" i="22"/>
  <c r="G43" i="22"/>
  <c r="G44" i="22"/>
  <c r="G45" i="22"/>
  <c r="G46" i="22"/>
  <c r="G47" i="22"/>
  <c r="G49" i="22"/>
  <c r="G50" i="22"/>
  <c r="G51" i="22"/>
  <c r="G52" i="22"/>
  <c r="G53" i="22"/>
  <c r="G54" i="22"/>
  <c r="G55" i="22"/>
  <c r="G56" i="22"/>
  <c r="G57" i="22"/>
  <c r="G58" i="22"/>
  <c r="G59" i="22"/>
  <c r="G60" i="22"/>
  <c r="G61" i="22"/>
  <c r="G62" i="22"/>
  <c r="G63" i="22"/>
  <c r="G64" i="22"/>
  <c r="G65" i="22"/>
  <c r="G66" i="22"/>
  <c r="G68" i="22"/>
  <c r="G69" i="22"/>
  <c r="G70" i="22"/>
  <c r="G71" i="22"/>
  <c r="G72" i="22"/>
  <c r="G73" i="22"/>
  <c r="G74" i="22"/>
  <c r="G75" i="22"/>
  <c r="G76" i="22"/>
  <c r="G77" i="22"/>
  <c r="G78" i="22"/>
  <c r="G79" i="22"/>
  <c r="G80" i="22"/>
  <c r="G81" i="22"/>
  <c r="G82" i="22"/>
  <c r="G83" i="22"/>
  <c r="G84" i="22"/>
  <c r="G85" i="22"/>
  <c r="G86" i="22"/>
  <c r="G87" i="22"/>
  <c r="G88" i="22"/>
  <c r="G89" i="22"/>
  <c r="G90" i="22"/>
  <c r="G91" i="22"/>
  <c r="F6" i="22"/>
  <c r="F7" i="22"/>
  <c r="F8" i="22"/>
  <c r="F9" i="22"/>
  <c r="F10" i="22"/>
  <c r="F11" i="22"/>
  <c r="F12" i="22"/>
  <c r="F13" i="22"/>
  <c r="F14" i="22"/>
  <c r="F15" i="22"/>
  <c r="F16" i="22"/>
  <c r="F17" i="22"/>
  <c r="F18" i="22"/>
  <c r="F19" i="22"/>
  <c r="F20" i="22"/>
  <c r="F21" i="22"/>
  <c r="F22" i="22"/>
  <c r="F24" i="22"/>
  <c r="F25" i="22"/>
  <c r="F26" i="22"/>
  <c r="F27" i="22"/>
  <c r="F28" i="22"/>
  <c r="F29" i="22"/>
  <c r="F30" i="22"/>
  <c r="F31" i="22"/>
  <c r="F32" i="22"/>
  <c r="F33" i="22"/>
  <c r="F34" i="22"/>
  <c r="F35" i="22"/>
  <c r="F36" i="22"/>
  <c r="F37" i="22"/>
  <c r="F38" i="22"/>
  <c r="F39" i="22"/>
  <c r="F40" i="22"/>
  <c r="F41" i="22"/>
  <c r="F42" i="22"/>
  <c r="F43" i="22"/>
  <c r="F44" i="22"/>
  <c r="F45" i="22"/>
  <c r="F46" i="22"/>
  <c r="F47" i="22"/>
  <c r="F49" i="22"/>
  <c r="F50" i="22"/>
  <c r="F51" i="22"/>
  <c r="F52" i="22"/>
  <c r="F53" i="22"/>
  <c r="F54" i="22"/>
  <c r="F55" i="22"/>
  <c r="F56" i="22"/>
  <c r="F57" i="22"/>
  <c r="F58" i="22"/>
  <c r="F59" i="22"/>
  <c r="F60" i="22"/>
  <c r="F61" i="22"/>
  <c r="F62" i="22"/>
  <c r="F63" i="22"/>
  <c r="F64" i="22"/>
  <c r="F65" i="22"/>
  <c r="F66" i="22"/>
  <c r="F68" i="22"/>
  <c r="F69" i="22"/>
  <c r="F70" i="22"/>
  <c r="F71" i="22"/>
  <c r="F72" i="22"/>
  <c r="F73" i="22"/>
  <c r="F74" i="22"/>
  <c r="F75" i="22"/>
  <c r="F76" i="22"/>
  <c r="F77" i="22"/>
  <c r="F78" i="22"/>
  <c r="F79" i="22"/>
  <c r="F80" i="22"/>
  <c r="F81" i="22"/>
  <c r="F82" i="22"/>
  <c r="F83" i="22"/>
  <c r="F84" i="22"/>
  <c r="F85" i="22"/>
  <c r="F86" i="22"/>
  <c r="F87" i="22"/>
  <c r="F88" i="22"/>
  <c r="F89" i="22"/>
  <c r="F90" i="22"/>
  <c r="F91" i="22"/>
  <c r="F5" i="22"/>
  <c r="G6" i="20"/>
  <c r="G7" i="20"/>
  <c r="G8" i="20"/>
  <c r="G9" i="20"/>
  <c r="G10" i="20"/>
  <c r="G11" i="20"/>
  <c r="G12" i="20"/>
  <c r="G13" i="20"/>
  <c r="G14" i="20"/>
  <c r="G15" i="20"/>
  <c r="G16" i="20"/>
  <c r="G17" i="20"/>
  <c r="G18" i="20"/>
  <c r="G19" i="20"/>
  <c r="G20" i="20"/>
  <c r="G21" i="20"/>
  <c r="G22" i="20"/>
  <c r="G23" i="20"/>
  <c r="G24" i="20"/>
  <c r="G25" i="20"/>
  <c r="G26" i="20"/>
  <c r="G27" i="20"/>
  <c r="G28" i="20"/>
  <c r="G29" i="20"/>
  <c r="G30" i="20"/>
  <c r="G31" i="20"/>
  <c r="G32" i="20"/>
  <c r="G33" i="20"/>
  <c r="G34" i="20"/>
  <c r="G35" i="20"/>
  <c r="G36" i="20"/>
  <c r="G37" i="20"/>
  <c r="G38" i="20"/>
  <c r="G39" i="20"/>
  <c r="G40" i="20"/>
  <c r="G41" i="20"/>
  <c r="G42" i="20"/>
  <c r="G43" i="20"/>
  <c r="G44" i="20"/>
  <c r="G45" i="20"/>
  <c r="G46" i="20"/>
  <c r="G48" i="20"/>
  <c r="G49" i="20"/>
  <c r="G50" i="20"/>
  <c r="G51" i="20"/>
  <c r="G52" i="20"/>
  <c r="G53" i="20"/>
  <c r="G54" i="20"/>
  <c r="G55" i="20"/>
  <c r="G56" i="20"/>
  <c r="G57" i="20"/>
  <c r="G58" i="20"/>
  <c r="G59" i="20"/>
  <c r="G60" i="20"/>
  <c r="G61" i="20"/>
  <c r="G62" i="20"/>
  <c r="G63" i="20"/>
  <c r="G64" i="20"/>
  <c r="G65" i="20"/>
  <c r="G66" i="20"/>
  <c r="G67" i="20"/>
  <c r="G68" i="20"/>
  <c r="G69" i="20"/>
  <c r="G70" i="20"/>
  <c r="G71" i="20"/>
  <c r="G72" i="20"/>
  <c r="G73" i="20"/>
  <c r="G74" i="20"/>
  <c r="G75" i="20"/>
  <c r="G76" i="20"/>
  <c r="G77" i="20"/>
  <c r="G78" i="20"/>
  <c r="G79" i="20"/>
  <c r="G80" i="20"/>
  <c r="G81" i="20"/>
  <c r="G82" i="20"/>
  <c r="G83" i="20"/>
  <c r="G84" i="20"/>
  <c r="G85" i="20"/>
  <c r="G86" i="20"/>
  <c r="G87" i="20"/>
  <c r="G88" i="20"/>
  <c r="G89" i="20"/>
  <c r="G90" i="20"/>
  <c r="G91" i="20"/>
  <c r="G92" i="20"/>
  <c r="G93" i="20"/>
  <c r="G94" i="20"/>
  <c r="G95" i="20"/>
  <c r="G96" i="20"/>
  <c r="G97" i="20"/>
  <c r="G98" i="20"/>
  <c r="G99" i="20"/>
  <c r="G100" i="20"/>
  <c r="G101" i="20"/>
  <c r="G102" i="20"/>
  <c r="G103"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G130" i="20"/>
  <c r="G131" i="20"/>
  <c r="G132" i="20"/>
  <c r="G133" i="20"/>
  <c r="G134" i="20"/>
  <c r="G135" i="20"/>
  <c r="G136" i="20"/>
  <c r="G137" i="20"/>
  <c r="G138" i="20"/>
  <c r="G139" i="20"/>
  <c r="G140" i="20"/>
  <c r="G141" i="20"/>
  <c r="G142" i="20"/>
  <c r="G143" i="20"/>
  <c r="G144" i="20"/>
  <c r="G145" i="20"/>
  <c r="G146" i="20"/>
  <c r="G148" i="20"/>
  <c r="G149" i="20"/>
  <c r="G150" i="20"/>
  <c r="G151" i="20"/>
  <c r="G152" i="20"/>
  <c r="G153" i="20"/>
  <c r="G154" i="20"/>
  <c r="G155" i="20"/>
  <c r="G156" i="20"/>
  <c r="G157" i="20"/>
  <c r="G158" i="20"/>
  <c r="G159" i="20"/>
  <c r="G160" i="20"/>
  <c r="G161" i="20"/>
  <c r="G162" i="20"/>
  <c r="G163" i="20"/>
  <c r="G164" i="20"/>
  <c r="G165" i="20"/>
  <c r="G166" i="20"/>
  <c r="G167" i="20"/>
  <c r="G168" i="20"/>
  <c r="G169" i="20"/>
  <c r="G170" i="20"/>
  <c r="G171" i="20"/>
  <c r="G172" i="20"/>
  <c r="G173" i="20"/>
  <c r="G174" i="20"/>
  <c r="G175" i="20"/>
  <c r="G176" i="20"/>
  <c r="G177" i="20"/>
  <c r="G178" i="20"/>
  <c r="G179" i="20"/>
  <c r="G180" i="20"/>
  <c r="G181" i="20"/>
  <c r="G182" i="20"/>
  <c r="G183" i="20"/>
  <c r="G184" i="20"/>
  <c r="G185" i="20"/>
  <c r="G186" i="20"/>
  <c r="G187" i="20"/>
  <c r="G188" i="20"/>
  <c r="G189" i="20"/>
  <c r="G190" i="20"/>
  <c r="G191" i="20"/>
  <c r="G192" i="20"/>
  <c r="G193" i="20"/>
  <c r="G194" i="20"/>
  <c r="G195" i="20"/>
  <c r="G196" i="20"/>
  <c r="G197" i="20"/>
  <c r="G198" i="20"/>
  <c r="G199" i="20"/>
  <c r="G200" i="20"/>
  <c r="G201" i="20"/>
  <c r="G202" i="20"/>
  <c r="G5" i="20"/>
  <c r="G5" i="22" l="1"/>
  <c r="H203" i="21"/>
  <c r="H202" i="21"/>
  <c r="H201" i="21"/>
  <c r="H200" i="21"/>
  <c r="H199" i="21"/>
  <c r="H198" i="21"/>
  <c r="H197" i="21"/>
  <c r="H196" i="21"/>
  <c r="H195" i="21"/>
  <c r="H194" i="21"/>
  <c r="H193" i="21"/>
  <c r="H192" i="21"/>
  <c r="H191" i="21"/>
  <c r="H190" i="21"/>
  <c r="H189" i="21"/>
  <c r="H188" i="21"/>
  <c r="H187" i="21"/>
  <c r="H186" i="21"/>
  <c r="H185" i="21"/>
  <c r="H184" i="21"/>
  <c r="H183" i="21"/>
  <c r="H182" i="21"/>
  <c r="H181" i="21"/>
  <c r="H180" i="21"/>
  <c r="H179" i="21"/>
  <c r="H178" i="21"/>
  <c r="H177" i="21"/>
  <c r="H176" i="21"/>
  <c r="H175" i="21"/>
  <c r="H174" i="21"/>
  <c r="H173" i="21"/>
  <c r="H172" i="21"/>
  <c r="H171" i="21"/>
  <c r="H170" i="21"/>
  <c r="H169" i="21"/>
  <c r="H168" i="21"/>
  <c r="H167" i="21"/>
  <c r="H166" i="21"/>
  <c r="H165" i="21"/>
  <c r="H164" i="21"/>
  <c r="H163" i="21"/>
  <c r="H162" i="21"/>
  <c r="H161" i="21"/>
  <c r="H160" i="21"/>
  <c r="H159" i="21"/>
  <c r="H158" i="21"/>
  <c r="H157" i="21"/>
  <c r="H156" i="21"/>
  <c r="H155" i="21"/>
  <c r="H154" i="21"/>
  <c r="H153" i="21"/>
  <c r="H152" i="21"/>
  <c r="H151" i="21"/>
  <c r="H150" i="21"/>
  <c r="H149" i="21"/>
  <c r="H148" i="21"/>
  <c r="H146" i="21"/>
  <c r="H145" i="21"/>
  <c r="H144" i="21"/>
  <c r="H143" i="21"/>
  <c r="H142" i="21"/>
  <c r="H141" i="21"/>
  <c r="H140" i="21"/>
  <c r="H139" i="21"/>
  <c r="H138" i="21"/>
  <c r="H137" i="21"/>
  <c r="H136" i="21"/>
  <c r="H135" i="21"/>
  <c r="H134" i="21"/>
  <c r="H133" i="21"/>
  <c r="H132" i="21"/>
  <c r="H131" i="21"/>
  <c r="H130" i="21"/>
  <c r="H129" i="21"/>
  <c r="H128" i="21"/>
  <c r="H127" i="21"/>
  <c r="H126" i="21"/>
  <c r="H125" i="21"/>
  <c r="H124" i="21"/>
  <c r="H123" i="21"/>
  <c r="H122" i="21"/>
  <c r="H121" i="21"/>
  <c r="H120" i="21"/>
  <c r="H119" i="21"/>
  <c r="H118" i="21"/>
  <c r="H117" i="21"/>
  <c r="H116" i="21"/>
  <c r="H115" i="21"/>
  <c r="H114" i="21"/>
  <c r="H113" i="21"/>
  <c r="H112" i="21"/>
  <c r="H111" i="21"/>
  <c r="H110" i="21"/>
  <c r="H109" i="21"/>
  <c r="H108" i="21"/>
  <c r="H107" i="21"/>
  <c r="H106" i="21"/>
  <c r="H105"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H8" i="21"/>
  <c r="H7" i="21"/>
  <c r="H6" i="21"/>
  <c r="H5" i="21"/>
  <c r="H203" i="20"/>
  <c r="H202" i="20"/>
  <c r="H201" i="20"/>
  <c r="H200" i="20"/>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50" i="20"/>
  <c r="H149" i="20"/>
  <c r="H148"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F35" i="19"/>
  <c r="F34" i="19"/>
  <c r="F33" i="19"/>
  <c r="F32" i="19"/>
  <c r="F31" i="19"/>
  <c r="F30" i="19"/>
  <c r="F29" i="19"/>
  <c r="F28" i="19"/>
  <c r="F26" i="19"/>
  <c r="F25" i="19"/>
  <c r="F24" i="19"/>
  <c r="F23" i="19"/>
  <c r="F22" i="19"/>
  <c r="F21" i="19"/>
  <c r="F19" i="19"/>
  <c r="F18" i="19"/>
  <c r="F17" i="19"/>
  <c r="F16" i="19"/>
  <c r="F15" i="19"/>
  <c r="F14" i="19"/>
  <c r="F13" i="19"/>
  <c r="F12" i="19"/>
  <c r="F10" i="19"/>
  <c r="F9" i="19"/>
  <c r="F8" i="19"/>
  <c r="F7" i="19"/>
  <c r="F6" i="19"/>
  <c r="F5" i="19"/>
  <c r="E35" i="18"/>
  <c r="E34" i="18"/>
  <c r="E33" i="18"/>
  <c r="E32" i="18"/>
  <c r="E31" i="18"/>
  <c r="E30" i="18"/>
  <c r="E29" i="18"/>
  <c r="E28" i="18"/>
  <c r="E26" i="18"/>
  <c r="E25" i="18"/>
  <c r="E24" i="18"/>
  <c r="E23" i="18"/>
  <c r="E22" i="18"/>
  <c r="E21" i="18"/>
  <c r="E19" i="18"/>
  <c r="E18" i="18"/>
  <c r="E17" i="18"/>
  <c r="E16" i="18"/>
  <c r="E15" i="18"/>
  <c r="E14" i="18"/>
  <c r="E13" i="18"/>
  <c r="E12" i="18"/>
  <c r="E10" i="18"/>
  <c r="E9" i="18"/>
  <c r="E8" i="18"/>
  <c r="E7" i="18"/>
  <c r="E6" i="18"/>
  <c r="E5" i="18"/>
</calcChain>
</file>

<file path=xl/sharedStrings.xml><?xml version="1.0" encoding="utf-8"?>
<sst xmlns="http://schemas.openxmlformats.org/spreadsheetml/2006/main" count="3006" uniqueCount="312">
  <si>
    <t>Female</t>
  </si>
  <si>
    <t>Coverage Requirement</t>
  </si>
  <si>
    <t>Medical and Drug</t>
  </si>
  <si>
    <t>Enrollment Requirement</t>
  </si>
  <si>
    <t>183 days</t>
  </si>
  <si>
    <t>Enrollment Gap</t>
  </si>
  <si>
    <t>Age Groups</t>
  </si>
  <si>
    <t>Scenario</t>
  </si>
  <si>
    <t>Cohort Definition</t>
  </si>
  <si>
    <t>Care Setting</t>
  </si>
  <si>
    <t>01</t>
  </si>
  <si>
    <t>Any</t>
  </si>
  <si>
    <t>0</t>
  </si>
  <si>
    <t>Glossary of Terms for Analyses Using
Cohort Identification and Descriptive Analysis (CIDA) Tool*</t>
  </si>
  <si>
    <r>
      <rPr>
        <b/>
        <sz val="10"/>
        <color indexed="8"/>
        <rFont val="Calibri"/>
        <family val="2"/>
      </rPr>
      <t xml:space="preserve">Amount Supplied </t>
    </r>
    <r>
      <rPr>
        <sz val="10"/>
        <color indexed="8"/>
        <rFont val="Calibri"/>
        <family val="2"/>
      </rPr>
      <t>- number of units (pills, tablets, vials) dispensed. Net amount per NDC per dispensing. This is equivalent to the "RxAmt" value in the MSCDM.</t>
    </r>
  </si>
  <si>
    <r>
      <rPr>
        <b/>
        <sz val="10"/>
        <color indexed="8"/>
        <rFont val="Calibri"/>
        <family val="2"/>
      </rPr>
      <t xml:space="preserve">Blackout Period </t>
    </r>
    <r>
      <rPr>
        <sz val="10"/>
        <color indexed="8"/>
        <rFont val="Calibri"/>
        <family val="2"/>
      </rPr>
      <t>- number of days at the beginning of a treatment episode that events are to be ignored.  If an event occurs during the blackout period, the episode is excluded.</t>
    </r>
  </si>
  <si>
    <r>
      <rPr>
        <b/>
        <sz val="10"/>
        <color indexed="8"/>
        <rFont val="Calibri"/>
        <family val="2"/>
      </rPr>
      <t xml:space="preserve">Care Setting </t>
    </r>
    <r>
      <rPr>
        <sz val="10"/>
        <color indexed="8"/>
        <rFont val="Calibri"/>
        <family val="2"/>
      </rPr>
      <t>- type of medical encounter or facility where the exposure, event, or condition code was recorded.  Possible care settings include: Inpatient Hospital Stay (IP), Non-Acute Institutional Stay (IS), Emergency Department (ED), Ambulatory Visit (AV), and Other Ambulatory Visit (OA).  For laboratory results, possible care settings include: Emergency department (E), Home (H), Inpatient (I), Outpatient (O), or Unknown or Missing (U).</t>
    </r>
  </si>
  <si>
    <r>
      <t xml:space="preserve">Cohort Definition (drug/exposure)- </t>
    </r>
    <r>
      <rPr>
        <sz val="10"/>
        <color indexed="8"/>
        <rFont val="Calibri"/>
        <family val="2"/>
      </rPr>
      <t xml:space="preserve">indicates how the cohort will be defined: (1) 01: Cohort includes only the first valid incident treatment episode during the query period; (2) 02: Cohort includes all valid incident treatment episodes during the query period; (3) 03: Cohort includes all valid incident treatment episodes during the query period until an event occurs.
</t>
    </r>
  </si>
  <si>
    <r>
      <t xml:space="preserve">Days Supplied - </t>
    </r>
    <r>
      <rPr>
        <sz val="10"/>
        <color indexed="8"/>
        <rFont val="Calibri"/>
        <family val="2"/>
      </rPr>
      <t>number of days supplied for all dispensings in qualifying treatment episodes.</t>
    </r>
  </si>
  <si>
    <r>
      <t xml:space="preserve">Episodes - </t>
    </r>
    <r>
      <rPr>
        <sz val="10"/>
        <color indexed="8"/>
        <rFont val="Calibri"/>
        <family val="2"/>
      </rPr>
      <t>treatment episodes; length of episode is determined by days supplied in one dispensing or consecutive dispensings bridged by the episode gap.</t>
    </r>
  </si>
  <si>
    <r>
      <rPr>
        <b/>
        <sz val="10"/>
        <color indexed="8"/>
        <rFont val="Calibri"/>
        <family val="2"/>
      </rPr>
      <t>Years at Risk</t>
    </r>
    <r>
      <rPr>
        <sz val="10"/>
        <color indexed="8"/>
        <rFont val="Calibri"/>
        <family val="2"/>
      </rPr>
      <t xml:space="preserve"> - number of days supplied plus any episode gaps and exposure extension periods all divided by 365.25.</t>
    </r>
  </si>
  <si>
    <r>
      <t>Enrollment Gap -</t>
    </r>
    <r>
      <rPr>
        <sz val="10"/>
        <color indexed="8"/>
        <rFont val="Calibri"/>
        <family val="2"/>
      </rPr>
      <t xml:space="preserve"> number of days allowed between two consecutive enrollment periods without breaking a “continuously enrolled” sequence.</t>
    </r>
  </si>
  <si>
    <r>
      <t xml:space="preserve">Episode Gap - </t>
    </r>
    <r>
      <rPr>
        <sz val="10"/>
        <color indexed="8"/>
        <rFont val="Calibri"/>
        <family val="2"/>
      </rPr>
      <t>number of days allowed between two (or more) consecutive exposures (dispensings/procedures) to be considered the same treatment episode.</t>
    </r>
  </si>
  <si>
    <r>
      <t xml:space="preserve">Event Deduplication - </t>
    </r>
    <r>
      <rPr>
        <sz val="10"/>
        <color indexed="8"/>
        <rFont val="Calibri"/>
        <family val="2"/>
      </rPr>
      <t>specifies how events are counted by the MP algorithm: (0) 0: Counts all occurrences of an HOI during an exposure episode; (1) 1: de-duplicates occurrences of  the same HOI code and code type on the same day; (2) 2: de-duplicates occurrences of the same HOI group on the same day (e.g., de-duplicates at the group level).</t>
    </r>
  </si>
  <si>
    <r>
      <t xml:space="preserve">Exposure Extension Period - </t>
    </r>
    <r>
      <rPr>
        <sz val="10"/>
        <color indexed="8"/>
        <rFont val="Calibri"/>
        <family val="2"/>
      </rPr>
      <t>number of days post treatment period in which the outcomes/events are counted for a treatment episode.</t>
    </r>
  </si>
  <si>
    <r>
      <t>Exposure Episode Length -</t>
    </r>
    <r>
      <rPr>
        <sz val="10"/>
        <color indexed="8"/>
        <rFont val="Calibri"/>
        <family val="2"/>
      </rPr>
      <t xml:space="preserve"> number of days after exposure initiation that is considered "exposed time."</t>
    </r>
  </si>
  <si>
    <r>
      <t xml:space="preserve">Lookback Period (pre-existing condition) - </t>
    </r>
    <r>
      <rPr>
        <sz val="10"/>
        <color indexed="8"/>
        <rFont val="Calibri"/>
        <family val="2"/>
      </rPr>
      <t>number of days wherein a member is required to have evidence of pre-existing condition (diagnosis/procedure/drug dispensing).</t>
    </r>
  </si>
  <si>
    <r>
      <t xml:space="preserve">Minimum Days Supplied - </t>
    </r>
    <r>
      <rPr>
        <sz val="10"/>
        <color indexed="8"/>
        <rFont val="Calibri"/>
        <family val="2"/>
      </rPr>
      <t>specifies a minimum number of days in length of the days supplied for the episode to be considered.</t>
    </r>
  </si>
  <si>
    <r>
      <t xml:space="preserve">Minimum Episode Duration - </t>
    </r>
    <r>
      <rPr>
        <sz val="10"/>
        <color indexed="8"/>
        <rFont val="Calibri"/>
        <family val="2"/>
      </rPr>
      <t>specifies a minimum number of days in length of the episode for it to be considered.</t>
    </r>
  </si>
  <si>
    <r>
      <t xml:space="preserve">Query Period - </t>
    </r>
    <r>
      <rPr>
        <sz val="10"/>
        <color indexed="8"/>
        <rFont val="Calibri"/>
        <family val="2"/>
      </rPr>
      <t>period in which the modular program looks for exposures and outcomes of interest.</t>
    </r>
  </si>
  <si>
    <r>
      <t xml:space="preserve">Treatment Episode Truncation Indicator - </t>
    </r>
    <r>
      <rPr>
        <sz val="10"/>
        <color indexed="8"/>
        <rFont val="Calibri"/>
        <family val="2"/>
      </rPr>
      <t xml:space="preserve"> indicates whether observation of the incident query code during follow-up requires truncation of valid treatment episodes. A value of Y indicates that the treatment episodes should be truncated at the first occurrence of an incident query code. A value of N indicates that the treatment episodes should not be truncated at the occurrence of the incident query code.</t>
    </r>
  </si>
  <si>
    <r>
      <t xml:space="preserve">Users - </t>
    </r>
    <r>
      <rPr>
        <sz val="10"/>
        <color indexed="8"/>
        <rFont val="Calibri"/>
        <family val="2"/>
      </rPr>
      <t>number of members with exposure during the query period. Member must have no evidence of exposure(s) of interest (defined by incidence criteria) in the prior washout period. A user may only be counted once in a query period.</t>
    </r>
  </si>
  <si>
    <r>
      <t xml:space="preserve">Washout Period (drug/exposure)** - </t>
    </r>
    <r>
      <rPr>
        <sz val="10"/>
        <color indexed="8"/>
        <rFont val="Calibri"/>
        <family val="2"/>
      </rPr>
      <t>number of days a user is required to have no evidence of prior exposure (drug dispensing/procedure) and continuous drug and medical coverage prior to an incident treatment episode.</t>
    </r>
  </si>
  <si>
    <r>
      <t xml:space="preserve">Washout Period (event/outcome)** - </t>
    </r>
    <r>
      <rPr>
        <sz val="10"/>
        <color indexed="8"/>
        <rFont val="Calibri"/>
        <family val="2"/>
      </rPr>
      <t>number of days a user is required to have no evidence of a prior event (procedure/diagnosis) and continuous drug and medical coverage prior to an incident treatment episode.</t>
    </r>
  </si>
  <si>
    <t>*all terms may not be used in this report</t>
  </si>
  <si>
    <t>**incident treatment episodes must be incident to both the exposure and the event</t>
  </si>
  <si>
    <t>Table of Contents</t>
  </si>
  <si>
    <t>Glossary</t>
  </si>
  <si>
    <t>List of Terms Found in this Report and their Definitions</t>
  </si>
  <si>
    <t>Appendix A</t>
  </si>
  <si>
    <t>Appendix B</t>
  </si>
  <si>
    <t>Appendix C</t>
  </si>
  <si>
    <t>Sex</t>
  </si>
  <si>
    <t>Year</t>
  </si>
  <si>
    <t>Overview for Request ID cdrh_mpl1r_wp001_nsdp_v01</t>
  </si>
  <si>
    <r>
      <rPr>
        <b/>
        <u/>
        <sz val="10"/>
        <rFont val="Calibri"/>
        <family val="2"/>
        <scheme val="minor"/>
      </rPr>
      <t>Request ID:</t>
    </r>
    <r>
      <rPr>
        <sz val="10"/>
        <rFont val="Calibri"/>
        <family val="2"/>
        <scheme val="minor"/>
      </rPr>
      <t xml:space="preserve"> cdrh_mpl1r_wp001_nsdp_v01 </t>
    </r>
  </si>
  <si>
    <r>
      <rPr>
        <b/>
        <u/>
        <sz val="10"/>
        <color theme="1"/>
        <rFont val="Calibri"/>
        <family val="2"/>
        <scheme val="minor"/>
      </rPr>
      <t>Requester:</t>
    </r>
    <r>
      <rPr>
        <sz val="10"/>
        <color theme="1"/>
        <rFont val="Calibri"/>
        <family val="2"/>
        <scheme val="minor"/>
      </rPr>
      <t xml:space="preserve"> The Center for Devices and Radiological Health</t>
    </r>
  </si>
  <si>
    <t>Table 1a</t>
  </si>
  <si>
    <t>Table 1b</t>
  </si>
  <si>
    <t>Table 2a</t>
  </si>
  <si>
    <t>Table 2b</t>
  </si>
  <si>
    <t>Table 3a</t>
  </si>
  <si>
    <t>Table 3b</t>
  </si>
  <si>
    <t>List of Procedure Codes Used to Define Hysterectomies and Morcellation</t>
  </si>
  <si>
    <t>List of Diagnosis Code Used to Define Uterine Fibroids</t>
  </si>
  <si>
    <t>Table 4a</t>
  </si>
  <si>
    <t>Table 4b</t>
  </si>
  <si>
    <t>Query Periods</t>
  </si>
  <si>
    <t>1/1/13-current (all available data)</t>
  </si>
  <si>
    <t>0 days and 183 days</t>
  </si>
  <si>
    <t>0 days and 45 days</t>
  </si>
  <si>
    <t>0-29y 30-39y 40-49y 50-59y 60-69y 70-79y 80y+</t>
  </si>
  <si>
    <t>Event</t>
  </si>
  <si>
    <t>Pre-Existing Inclusions</t>
  </si>
  <si>
    <t>Prevalent Event</t>
  </si>
  <si>
    <t xml:space="preserve">Washout </t>
  </si>
  <si>
    <t>Inclusion</t>
  </si>
  <si>
    <t>Care Setting/PDX</t>
  </si>
  <si>
    <t>Lookback Period Start</t>
  </si>
  <si>
    <t>Lookback Period End</t>
  </si>
  <si>
    <t>Column1</t>
  </si>
  <si>
    <t>Column3</t>
  </si>
  <si>
    <t>Column4</t>
  </si>
  <si>
    <t>Column5</t>
  </si>
  <si>
    <t>Column6</t>
  </si>
  <si>
    <t>Column7</t>
  </si>
  <si>
    <t>Column8</t>
  </si>
  <si>
    <t>Column9</t>
  </si>
  <si>
    <t>Column10</t>
  </si>
  <si>
    <t>Column11</t>
  </si>
  <si>
    <t>Column12</t>
  </si>
  <si>
    <t>Column13</t>
  </si>
  <si>
    <t>Laparoscopic hysterectomy</t>
  </si>
  <si>
    <t>Inpatient</t>
  </si>
  <si>
    <t>N/A</t>
  </si>
  <si>
    <t>Abdominal hysterectomy</t>
  </si>
  <si>
    <t>Vaginal hysterectomy</t>
  </si>
  <si>
    <t>Laparoscopic hysterectomy w/morcellation</t>
  </si>
  <si>
    <t>Abdominal hysterectomy w/morcellation</t>
  </si>
  <si>
    <t>Vaginal hysterectomy w/morcellation</t>
  </si>
  <si>
    <t>Use of morcellation (any procedure)</t>
  </si>
  <si>
    <t>Uterine Fibroids</t>
  </si>
  <si>
    <t xml:space="preserve">   ICD-9-CM diagnosis and procedure codes checked against "Ingenix 2012 ICD-9-CM Data File" provided by OptumInsight</t>
  </si>
  <si>
    <t xml:space="preserve">   HCPCS codes checked against "Optum 2012 HCPCS Level II Data File" provided by OptumInsight</t>
  </si>
  <si>
    <t xml:space="preserve">   CPT codes checked against "Optum 2012 Current Procedure Codes &amp; Relative Values Data File" provided by OptumInsight</t>
  </si>
  <si>
    <t>Morcellation</t>
  </si>
  <si>
    <t>Code</t>
  </si>
  <si>
    <t>Description</t>
  </si>
  <si>
    <t>Code Type</t>
  </si>
  <si>
    <t>C1782</t>
  </si>
  <si>
    <t>Morcellator</t>
  </si>
  <si>
    <t>HCPCS Level II</t>
  </si>
  <si>
    <t>Laparoscopic Hysterectomy</t>
  </si>
  <si>
    <t>68.61</t>
  </si>
  <si>
    <t>Laparoscopic radical abdominal hysterectomy</t>
  </si>
  <si>
    <t>ICD-9</t>
  </si>
  <si>
    <t>68.71</t>
  </si>
  <si>
    <t>Laparoscopic radical vaginal hysterectomy [LRVH]</t>
  </si>
  <si>
    <t>68.31</t>
  </si>
  <si>
    <t>Laparoscopic supracervical hysterectomy [LSH]</t>
  </si>
  <si>
    <t>68.41</t>
  </si>
  <si>
    <t>Laparoscopic total abdominal hysterectomy</t>
  </si>
  <si>
    <t>68.51</t>
  </si>
  <si>
    <t>Laparoscopically assisted vaginal hysterectomy (LAVH)</t>
  </si>
  <si>
    <t>58541</t>
  </si>
  <si>
    <t>Laparoscopy, surgical, supracervical hysterectomy, for uterus 250 g or less;</t>
  </si>
  <si>
    <t>CPT-4</t>
  </si>
  <si>
    <t>58542</t>
  </si>
  <si>
    <t>Laparoscopy, surgical, supracervical hysterectomy, for uterus 250 g or less; with removal of tube(s) and/or ovary(s)</t>
  </si>
  <si>
    <t>58543</t>
  </si>
  <si>
    <t>Laparoscopy, surgical, supracervical hysterectomy, for uterus greater than 250 g;</t>
  </si>
  <si>
    <t>58544</t>
  </si>
  <si>
    <t>Laparoscopy, surgical, supracervical hysterectomy, for uterus greater than 250 g; with removal of tube(s) and/or ovary(s)</t>
  </si>
  <si>
    <t>58548</t>
  </si>
  <si>
    <t>Laparoscopy, surgical, with radical hysterectomy, with bilateral total pelvic lymphadenectomy and para-aortic lymph node sampling (biopsy), with removal of tube(s) and ovary(s), if performed</t>
  </si>
  <si>
    <t>58550</t>
  </si>
  <si>
    <t>Laparoscopy, surgical, with vaginal hysterectomy, for uterus 250 g or less;</t>
  </si>
  <si>
    <t>58552</t>
  </si>
  <si>
    <t>Laparoscopy, surgical, with vaginal hysterectomy, for uterus 250 g or less; with removal of tube(s) and/or ovary(s)</t>
  </si>
  <si>
    <t>58553</t>
  </si>
  <si>
    <t>Laparoscopy, surgical, with vaginal hysterectomy, for uterus greater than 250 g;</t>
  </si>
  <si>
    <t>58554</t>
  </si>
  <si>
    <t>Laparoscopy, surgical, with vaginal hysterectomy, for uterus greater than 250 g; with removal of tube(s) and/or ovary(s)</t>
  </si>
  <si>
    <t>58570</t>
  </si>
  <si>
    <t>Laparoscopy, surgical, with total hysterectomy, for uterus 250 g or less;</t>
  </si>
  <si>
    <t>58571</t>
  </si>
  <si>
    <t>Laparoscopy, surgical, with total hysterectomy, for uterus 250 g or less; with removal of tube(s) and/or ovary(s)</t>
  </si>
  <si>
    <t>58572</t>
  </si>
  <si>
    <t>Laparoscopy, surgical, with total hysterectomy, for uterus greater than 250 g;</t>
  </si>
  <si>
    <t>58573</t>
  </si>
  <si>
    <t>Laparoscopy, surgical, with total hysterectomy, for uterus greater than 250 g; with removal of tube(s) and/or ovary(s)</t>
  </si>
  <si>
    <t>S2078</t>
  </si>
  <si>
    <t>Laparoscopic supracervical hysterectomy (subtotal hysterectomy), with or without removal of tube(s), with or without removal of ovary(s)</t>
  </si>
  <si>
    <t>Abdominal Hysterectomy</t>
  </si>
  <si>
    <t>68.69</t>
  </si>
  <si>
    <t>Other and unspecified radical abdominal hysterectomy</t>
  </si>
  <si>
    <t>68.39</t>
  </si>
  <si>
    <t>Other and unspecified subtotal abdominal hysterectomy</t>
  </si>
  <si>
    <t>68.49</t>
  </si>
  <si>
    <t>Other and unspecified total abdominal hysterectomy</t>
  </si>
  <si>
    <t>68.6</t>
  </si>
  <si>
    <t>Radical abdominal hysterectomy</t>
  </si>
  <si>
    <t>68.3</t>
  </si>
  <si>
    <t>Subtotal abdominal hysterectomy</t>
  </si>
  <si>
    <t>68.4</t>
  </si>
  <si>
    <t>Total abdominal hysterectomy</t>
  </si>
  <si>
    <t>58150</t>
  </si>
  <si>
    <t>Total abdominal hysterectomy (corpus and cervix), with or without removal of tube(s), with or without removal of ovary(s);</t>
  </si>
  <si>
    <t>58152</t>
  </si>
  <si>
    <t>Total abdominal hysterectomy (corpus and cervix), with or without removal of tube(s), with or without removal of ovary(s); with colpo-urethrocystopexy (eg, Marshall-Marchetti-Krantz, Burch)</t>
  </si>
  <si>
    <t>58180</t>
  </si>
  <si>
    <t>Supracervical abdominal hysterectomy (subtotal hysterectomy), with or without removal of tube(s), with or without removal of ovary(s)</t>
  </si>
  <si>
    <t>58200</t>
  </si>
  <si>
    <t>Total abdominal hysterectomy, including partial vaginectomy, with para-aortic and pelvic lymph node sampling, with or without removal of tube(s), with or without removal of ovary(s)</t>
  </si>
  <si>
    <t>58210</t>
  </si>
  <si>
    <t>Radical abdominal hysterectomy, with bilateral total pelvic lymphadenectomy and para-aortic lymph node sampling (biopsy), with or without removal of tube(s), with or without removal of ovary(s)</t>
  </si>
  <si>
    <t>58240</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</si>
  <si>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</si>
  <si>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58951</t>
  </si>
  <si>
    <t>Resection (initial) of ovarian, tubal or primary peritoneal malignancy with bilateral salpingo-oophorectomy and omentectomy; with total abdominal hysterectomy, pelvic and limited para-aortic lymphadenectomy</t>
  </si>
  <si>
    <t>58953</t>
  </si>
  <si>
    <t>Bilateral salpingo-oophorectomy with omentectomy, total abdominal hysterectomy and radical dissection for debulking;</t>
  </si>
  <si>
    <t>58954</t>
  </si>
  <si>
    <t>Bilateral salpingo-oophorectomy with omentectomy, total abdominal hysterectomy and radical dissection for debulking; with pelvic lymphadenectomy and limited para-aortic lymphadenectomy</t>
  </si>
  <si>
    <t>58956</t>
  </si>
  <si>
    <t>Bilateral salpingo-oophorectomy with total omentectomy, total abdominal hysterectomy for malignancy</t>
  </si>
  <si>
    <t>Vaginal Hysterectomy</t>
  </si>
  <si>
    <t>68.79</t>
  </si>
  <si>
    <t>Other and unspecified radical vaginal hysterectomy</t>
  </si>
  <si>
    <t>68.59</t>
  </si>
  <si>
    <t>Other and unspecified vaginal hysterectomy</t>
  </si>
  <si>
    <t>68.7</t>
  </si>
  <si>
    <t>Radical vaginal hysterectomy</t>
  </si>
  <si>
    <t>68.5</t>
  </si>
  <si>
    <t>58260</t>
  </si>
  <si>
    <t>Vaginal hysterectomy, for uterus 250 g or less;</t>
  </si>
  <si>
    <t>58262</t>
  </si>
  <si>
    <t>Vaginal hysterectomy, for uterus 250 g or less; with removal of tube(s), and/or ovary(s)</t>
  </si>
  <si>
    <t>58263</t>
  </si>
  <si>
    <t>Vaginal hysterectomy, for uterus 250 g or less; with removal of tube(s), and/or ovary(s), with repair of enterocele</t>
  </si>
  <si>
    <t>58267</t>
  </si>
  <si>
    <t>Vaginal hysterectomy, for uterus 250 g or less; with colpo-urethrocystopexy (Marshall-Marchetti-Krantz type, Pereyra type) with or without endoscopic control</t>
  </si>
  <si>
    <t>58270</t>
  </si>
  <si>
    <t>Vaginal hysterectomy, for uterus 250 g or less; with repair of enterocele</t>
  </si>
  <si>
    <t>58275</t>
  </si>
  <si>
    <t>Vaginal hysterectomy, with total or partial vaginectomy;</t>
  </si>
  <si>
    <t>58280</t>
  </si>
  <si>
    <t>Vaginal hysterectomy, with total or partial vaginectomy; with repair of enterocele</t>
  </si>
  <si>
    <t>58285</t>
  </si>
  <si>
    <t>Vaginal hysterectomy, radical (Schauta type operation)</t>
  </si>
  <si>
    <t>58290</t>
  </si>
  <si>
    <t>Vaginal hysterectomy, for uterus greater than 250 g;</t>
  </si>
  <si>
    <t>58291</t>
  </si>
  <si>
    <t>Vaginal hysterectomy, for uterus greater than 250 g; with removal of tube(s) and/or ovary(s)</t>
  </si>
  <si>
    <t>58292</t>
  </si>
  <si>
    <t>Vaginal hysterectomy, for uterus greater than 250 g; with removal of tube(s) and/or ovary(s), with repair of enterocele</t>
  </si>
  <si>
    <t>58293</t>
  </si>
  <si>
    <t>Vaginal hysterectomy, for uterus greater than 250 g; with colpo-urethrocystopexy (Marshall-Marchetti-Krantz type, Pereyra type) with or without endoscopic control</t>
  </si>
  <si>
    <t>58294</t>
  </si>
  <si>
    <t>Vaginal hysterectomy, for uterus greater than 250 g; with repair of enterocele</t>
  </si>
  <si>
    <t>218.0</t>
  </si>
  <si>
    <t>Submucous leiomyoma of uterus</t>
  </si>
  <si>
    <t>Intramural leiomyoma of uterus</t>
  </si>
  <si>
    <t>Subserous leiomyoma of uterus</t>
  </si>
  <si>
    <t>Leiomyoma of uterus, unspecified</t>
  </si>
  <si>
    <r>
      <rPr>
        <b/>
        <u/>
        <sz val="10"/>
        <color theme="1"/>
        <rFont val="Calibri"/>
        <family val="2"/>
        <scheme val="minor"/>
      </rPr>
      <t>Limitations:</t>
    </r>
    <r>
      <rPr>
        <sz val="10"/>
        <color theme="1"/>
        <rFont val="Calibri"/>
        <family val="2"/>
        <scheme val="minor"/>
      </rPr>
      <t xml:space="preserve"> The exposures and pre-existing conditions may have been misclassified due to imperfect algorithms used to identify them.</t>
    </r>
  </si>
  <si>
    <t>Member- Years</t>
  </si>
  <si>
    <t>Laparoscopic hysterectomy (inpatient only)</t>
  </si>
  <si>
    <t>Laparoscopic hysterectomy (all care settings)</t>
  </si>
  <si>
    <t>Abdominal hysterectomy (inpatient only)</t>
  </si>
  <si>
    <t>Abdominal hysterectomy (all care settings)</t>
  </si>
  <si>
    <t>Vaginal hysterectomy (inpatient only)</t>
  </si>
  <si>
    <t>Vaginal hysterectomy (all care settings)</t>
  </si>
  <si>
    <t>Laparoscopic hysterectomy w/ morcellation (inpatient only)</t>
  </si>
  <si>
    <t>Laparoscopic hysterectomy w/ morcellation (all care settings)</t>
  </si>
  <si>
    <t>Abdominal hysterectomy w/ morcellation (inpatient only)</t>
  </si>
  <si>
    <t>Abdominal hysterectomy w/ morcellation (all care settings)</t>
  </si>
  <si>
    <t>Vaginal hysterectomy w/ morcellation (inpatient only)</t>
  </si>
  <si>
    <t>Vaginal hysterectomy w/ morcellation (all care settings)</t>
  </si>
  <si>
    <t>Any hysterectomy w/ morcellation (inpatient only)</t>
  </si>
  <si>
    <t>Any hysterectomy w/ morcellation (all care settings)</t>
  </si>
  <si>
    <t>Laparoscopic hysterectomy w/ prior uterine fibroid (inpatient only)</t>
  </si>
  <si>
    <t>Laparoscopic hysterectomy w/ prior uterine fibroid (all care settings)</t>
  </si>
  <si>
    <t>Abdominal hysterectomy w/ prior uterine fibroid (inpatient only)</t>
  </si>
  <si>
    <t>Abdominal hysterectomy w/ prior uterine fibroid (all care settings)</t>
  </si>
  <si>
    <t>Vaginal hysterectomy w/ prior uterine fibroid (inpatient only)</t>
  </si>
  <si>
    <t>Vaginal hysterectomy w/ prior uterine fibroid (all care settings)</t>
  </si>
  <si>
    <t>Laparoscopic hysterectomy w/ morcellation and prior uterine fibroid (inpatient only)</t>
  </si>
  <si>
    <t>Laparoscopic hysterectomy w/ morcellation and prior uterine fibroid (all care settings)</t>
  </si>
  <si>
    <t>Abdominal hysterectomy w/ morcellation and prior uterine fibroid (inpatient only)</t>
  </si>
  <si>
    <t>Abdominal hysterectomy w/ morcellation and prior uterine fibroid (all care settings)</t>
  </si>
  <si>
    <t>Vaginal hysterectomy w/ morcellation and prior uterine fibroid (inpatient only)</t>
  </si>
  <si>
    <t>Vaginal hysterectomy w/ morcellation and prior uterine fibroid (all care settings)</t>
  </si>
  <si>
    <t>Any hysterectomy w/ morcellation and prior uterine fibroid (inpatient only)</t>
  </si>
  <si>
    <t>Any hysterectomy w/ morcellation and prior uterine fibroid (all care settings)</t>
  </si>
  <si>
    <t>Age Group</t>
  </si>
  <si>
    <t>00-29 Years</t>
  </si>
  <si>
    <t>30-39 Years</t>
  </si>
  <si>
    <t>40-49 Years</t>
  </si>
  <si>
    <t>50-59 Years</t>
  </si>
  <si>
    <t>60-69 Years</t>
  </si>
  <si>
    <t>70-79 Years</t>
  </si>
  <si>
    <t>80+ Years</t>
  </si>
  <si>
    <t>Year-Month</t>
  </si>
  <si>
    <t>January</t>
  </si>
  <si>
    <t>February</t>
  </si>
  <si>
    <t>March</t>
  </si>
  <si>
    <t>April</t>
  </si>
  <si>
    <t>May</t>
  </si>
  <si>
    <t>June</t>
  </si>
  <si>
    <t>July</t>
  </si>
  <si>
    <t>August</t>
  </si>
  <si>
    <t>September</t>
  </si>
  <si>
    <t>October</t>
  </si>
  <si>
    <t>November</t>
  </si>
  <si>
    <t>December</t>
  </si>
  <si>
    <t>Any hysterectomy w/ morcellation (inpatient onl</t>
  </si>
  <si>
    <t xml:space="preserve">The Cohort Identification and Descriptive Analysis (CIDA) tool was used to examine the monthly and total rates of laparoscopic hysterectomies, abdominal hysterectomies, and vaginal hysterectomies with use of morcellators and a prior uterine fibroids diagnosis.  Two runs of the program were required, each with a different enrollment requirement and enrollment gap.
</t>
  </si>
  <si>
    <r>
      <rPr>
        <b/>
        <u/>
        <sz val="10"/>
        <color theme="1"/>
        <rFont val="Calibri"/>
        <family val="2"/>
        <scheme val="minor"/>
      </rPr>
      <t>Notes:</t>
    </r>
    <r>
      <rPr>
        <sz val="10"/>
        <color theme="1"/>
        <rFont val="Calibri"/>
        <family val="2"/>
        <scheme val="minor"/>
      </rPr>
      <t xml:space="preserve"> Please contact the Sentinel Operations Center Query Fulfillment Team (production@mini-sentinel.org)  for questions and to provide comments/suggestions for future enhancements to this document.
</t>
    </r>
  </si>
  <si>
    <t xml:space="preserve">Summary of Hysterectomy Procedures with 183 Day Enrollment Requirement and 45 Day Enrollment Gap in the SDD between January 1, 2013 and August 31, 2015 by Hysterectomy Type, Morcellation Use, and Prior Uterine Fibroid Diagnosis 
</t>
  </si>
  <si>
    <t xml:space="preserve">Summary of Hysterectomy Procedures with 183 Day Enrollment Requirement and 45 Day Enrollment Gap  in the SDD between January 1, 2013 and August 31, 2015 by Hysterectomy Type, Morcellation Use, Prior Uterine Fibroid Diagnosis, and Age Group </t>
  </si>
  <si>
    <t>Summary of Hysterectomy Procedures with 183 Day Enrollment Requirement and 45 Day Enrollment Gap in the SDD between January 1, 2013 and August 31, 2015 by Hysterectomy Type, Morcellation Use, Prior Uterine Fibroid Diagnosis, and Year</t>
  </si>
  <si>
    <t>Summary of Hysterectomy Procedures with 183 Day Enrollment Requirement and 45 Day Enrollment Gap in the SDD between January 1, 2013 and August 31, 2015 by Hysterectomy Type, Morcellation Use, Prior Uterine Fibroid Diagnosis, and Year-Month</t>
  </si>
  <si>
    <t>Specifications Defining Parameters Used in this Request</t>
  </si>
  <si>
    <t>Table 1a: Summary of Hysterectomy Procedures with 183 Day Enrollment Requirement and 45 Day Enrollment Gap in the SDD between January 1, 2013 to August 31, 2015, by Hysterectomy Type, Morcellation Use, and Prior Uterine Fibroid Diagnosis</t>
  </si>
  <si>
    <t xml:space="preserve">Table 2a: Summary of Hysterectomy Procedures with 183 Day Enrollment Requirement and 45 Day Enrollment Gap in the SDD between January 1, 2013 to August 31, 2015, by Hysterectomy Type, Morcellation Use, Prior Uterine Fibroid Diagnosis, and Age Group </t>
  </si>
  <si>
    <t>Table 3a: Summary of Hysterectomy Procedures with 183 Day Enrollment Requirement and 45 Day Enrollment Gap in the SDD between January 1, 2013 to August 31, 2015, by Hysterectomy Type, Morcellation Use, Prior Uterine Fibroid Diagnosis, and Year</t>
  </si>
  <si>
    <t xml:space="preserve">Table 4a: Summary of Hysterectomy Procedures with 183 Day Enrollment Requirement and 45 Day Enrollment Gap in the SDD between January 1, 2013 to August 31, 2015, by Hysterectomy Type, Morcellation Use, Prior Uterine Fibroid Diagnosis, and Year/Month </t>
  </si>
  <si>
    <t>Eligible Members (Females Only)</t>
  </si>
  <si>
    <r>
      <rPr>
        <b/>
        <u/>
        <sz val="10"/>
        <color theme="1"/>
        <rFont val="Calibri"/>
        <family val="2"/>
        <scheme val="minor"/>
      </rPr>
      <t xml:space="preserve">Report Description: </t>
    </r>
    <r>
      <rPr>
        <sz val="10"/>
        <color theme="1"/>
        <rFont val="Calibri"/>
        <family val="2"/>
        <scheme val="minor"/>
      </rPr>
      <t xml:space="preserve">This report contains estimates of the number and rate of females who had a laparoscopic hysterectomy, an abdominal hysterectomy, or a vaginal hysterectomy, and the number and rate of females who had a hysterectomy with morcellation. </t>
    </r>
  </si>
  <si>
    <t>Number of Females with Hysterectomy</t>
  </si>
  <si>
    <t>Number of Females / 1K Eligible Members</t>
  </si>
  <si>
    <t>Females with hysterectomies (with and without morcellation and with and without prior uterine fibroids)</t>
  </si>
  <si>
    <t>Females with hysterectomies and morcellation (with and without prior uterine fibroids)</t>
  </si>
  <si>
    <t xml:space="preserve">Females with hysterectomies (with and without morcellation) among those with prior uterine fibroids </t>
  </si>
  <si>
    <t xml:space="preserve">Females with hysterectomies and morcellation among those with prior uterine fibroids </t>
  </si>
  <si>
    <t>Note: To determine the number of Females with hysterectomies without morcellation, subtract  "Females with hysterectomies and morcellation (with and without prior uterine fibroids)" scenarios from "Females with hysterectomies (with and without morcellation and with and without prior uterine fibroids)" scenarios.</t>
  </si>
  <si>
    <t>Note: To determine the number of females with hysterectomies without morcellation, subtract  "females with hysterectomies and morcellation (with and without prior uterine fibroids)" scenarios from "females with hysterectomies (with and without morcellation and with and without prior uterine fibroids)" scenarios.</t>
  </si>
  <si>
    <t xml:space="preserve">Summary of Hysterectomy Procedures without Enrollment Requirement in the SDD between January 1, 2013 and August 31, 2015 by Hysterectomy Type, Morcellation Use, and Prior Uterine Fibroid Diagnosis 
</t>
  </si>
  <si>
    <t>Summary of Hysterectomy Procedures without Enrollment Requirement in the SDD between January 1, 2013 and August 31, 2015 by Hysterectomy Type, Morcellation Use, Prior Uterine Fibroid Diagnosis, and Age Group</t>
  </si>
  <si>
    <t>Summary of Hysterectomy Procedures without Enrollment Requirement in the SDD between January 1, 2013 and August 31, 2015 by Hysterectomy Type, Morcellation Use, Prior Uterine Fibroid Diagnosis, and Year</t>
  </si>
  <si>
    <t>Summary of Hysterectomy Procedures without Enrollment Requirement in the SDD between January 1, 2013 and August 31, 2015 by Hysterectomy Type, Morcellation Use, Prior Uterine Fibroid Diagnosis, and Year-Month</t>
  </si>
  <si>
    <t xml:space="preserve">Table 1b: Summary of Hysterectomy Procedures without Enrollment Requirement in the SDD between January 1, 2013 to August 31, 2015, by Hysterectomy Type, Morcellation Use, and Prior Uterine Fibroid Diagnosis </t>
  </si>
  <si>
    <t xml:space="preserve">Table 2b: Summary of Hysterectomy Procedures without Enrollment Requirement in the SDD between January 1, 2013 to August 31, 2015, by Hysterectomy Type, Morcellation Use, Prior Uterine Fibroid Diagnosis, and Age Group </t>
  </si>
  <si>
    <t xml:space="preserve">Table 3b: Summary of Hysterectomy Procedures without Enrollment Requirement in the SDD between January 1, 2013 to August 31, 2015, by Hysterectomy Type, Morcellation Use, Prior Uterine Fibroid Diagnosis, and Year </t>
  </si>
  <si>
    <t xml:space="preserve">Table 4b: Summary of Hysterectomy Procedures without Enrollment Requirement in the SDD between January 1, 2013 to August 31, 2015, by Hysterectomy Type, Morcellation Use, Prior Uterine Fibroid Diagnosis, and Year/Month </t>
  </si>
  <si>
    <r>
      <rPr>
        <i/>
        <sz val="10"/>
        <color theme="1"/>
        <rFont val="Calibri"/>
        <family val="2"/>
        <scheme val="minor"/>
      </rPr>
      <t>Cohort Eligibility Criteria:</t>
    </r>
    <r>
      <rPr>
        <sz val="10"/>
        <color theme="1"/>
        <rFont val="Calibri"/>
        <family val="2"/>
        <scheme val="minor"/>
      </rPr>
      <t xml:space="preserve"> All males and members with an unknown sex were removed from the cohorts. Females included in the cohorts were required to be continuously enrolled in health plans with both medical and drug coverage for at least 6 months (183 days) prior to their hysterectomy, during which gaps in coverage of up to 45 days were allowed. Hysterectomies that occurred in any care setting or only inpatient care settings were identified and analyzed separately. Use of morcellation was defined as a hysterectomy procedure that occurred on the same day as a morcellator procedure. For cohorts where history of uterine fibroids was inlcuded, history of uterine fibroids was defined as having a uterine fibroids diagnosis in any care setting within the 6 months prior to the hysterectomy.  </t>
    </r>
  </si>
  <si>
    <t>Disclaimer</t>
  </si>
  <si>
    <t>The following report(s) provides findings from an FDA‐initiated query using its Sentinel pilot. While
Sentinel queries may be undertaken to assess potential medical product safety risks, they may also be
initiated for various other reasons. Some examples include determining a rate or count of an identified
health outcome of interest, examining medical product use, exploring the feasibility of future, more
detailed analyses within Sentinel, and seeking to better understand the capabilities of the Sentinel pilot.</t>
  </si>
  <si>
    <t>Data obtained through Sentinel are intended to complement other types of evidence such as preclinical
studies, clinical trials, postmarket studies, and adverse event reports, all of which are used by FDA to
inform regulatory decisions regarding medical product safety. The information contained in this report
is provided as part of FDA’s commitment to place knowledge acquired from the Sentinel pilot in the
public domain as soon as possible. Any public health actions taken by FDA regarding products involved
in Sentinel queries will continue to be communicated through existing channels.</t>
  </si>
  <si>
    <t>FDA wants to emphasize that the fact that FDA has initiated a query involving a medical product and is</t>
  </si>
  <si>
    <t>reporting findings related to that query does not mean that FDA is suggesting health care practitioners</t>
  </si>
  <si>
    <t>should change their prescribing practices for the medical product or that patients taking the medical</t>
  </si>
  <si>
    <t>product should stop using it. Patients who have questions about the use of an identified medical</t>
  </si>
  <si>
    <t>product should contact their health care practitioners.</t>
  </si>
  <si>
    <t>The following report contains a description of the request, request specifications, and results from the
modular program run(s).</t>
  </si>
  <si>
    <t xml:space="preserve">If you are using a web page screen reader and are unable to access this document, please contact the
Sentinel Operations Center for assistance at info@mini‐sentinel.org.
</t>
  </si>
  <si>
    <t>Appendix A: Specifications for Request ID cdrh_mpl1r_wp001_nsdp_v01</t>
  </si>
  <si>
    <t>Appendix B: List of Procedure Codes Used to Define Hysterectomies and Morcellation</t>
  </si>
  <si>
    <t>Appendix C: List of Diagnosis Codes Used to Define Uterine Fibroids</t>
  </si>
  <si>
    <r>
      <rPr>
        <i/>
        <sz val="10"/>
        <color theme="1"/>
        <rFont val="Calibri"/>
        <family val="2"/>
        <scheme val="minor"/>
      </rPr>
      <t>Sensitivity Analysis:</t>
    </r>
    <r>
      <rPr>
        <sz val="10"/>
        <color theme="1"/>
        <rFont val="Calibri"/>
        <family val="2"/>
        <scheme val="minor"/>
      </rPr>
      <t xml:space="preserve"> A sensitivity analysis was conducted to estimate the number and rate of females who met all of these eligibility criteria, except they were not required to be enrolled in health plans for at least 6 months (183 days) prior to their hysterectomy. 
</t>
    </r>
    <r>
      <rPr>
        <b/>
        <sz val="10"/>
        <color theme="1"/>
        <rFont val="Calibri"/>
        <family val="2"/>
        <scheme val="minor"/>
      </rPr>
      <t xml:space="preserve">
Please see Appendix A for a list of parameters used in this request.</t>
    </r>
    <r>
      <rPr>
        <sz val="10"/>
        <color theme="1"/>
        <rFont val="Calibri"/>
        <family val="2"/>
        <scheme val="minor"/>
      </rPr>
      <t xml:space="preserve">
</t>
    </r>
    <r>
      <rPr>
        <i/>
        <sz val="10"/>
        <color theme="1"/>
        <rFont val="Calibri"/>
        <family val="2"/>
        <scheme val="minor"/>
      </rPr>
      <t>Definitions:</t>
    </r>
    <r>
      <rPr>
        <sz val="10"/>
        <color theme="1"/>
        <rFont val="Calibri"/>
        <family val="2"/>
        <scheme val="minor"/>
      </rPr>
      <t xml:space="preserve"> International Classification of Diseases, 9th Revision, Clinical Modification (ICD-9-CM) procedure codes, Current Procedural Terminology 4th Edition (CPT-4) procedure codes, and Healthcare Common Procedure Coding System (HCPCS) Level II procedure codes were used to identify hysterectomies (please see Appendix B). One HCPCS Level II code was used to identify morcellator use (please see Appendix C). ICD-9-CM diagnosis codes were used to identify uterine fibroid diagnoses (please see Appendix C).
</t>
    </r>
  </si>
  <si>
    <r>
      <rPr>
        <b/>
        <u/>
        <sz val="10"/>
        <color theme="1"/>
        <rFont val="Calibri"/>
        <family val="2"/>
        <scheme val="minor"/>
      </rPr>
      <t>Methods:</t>
    </r>
    <r>
      <rPr>
        <sz val="10"/>
        <color theme="1"/>
        <rFont val="Calibri"/>
        <family val="2"/>
        <scheme val="minor"/>
      </rPr>
      <t xml:space="preserve">
</t>
    </r>
    <r>
      <rPr>
        <i/>
        <sz val="10"/>
        <color theme="1"/>
        <rFont val="Calibri"/>
        <family val="2"/>
        <scheme val="minor"/>
      </rPr>
      <t>Data Source:</t>
    </r>
    <r>
      <rPr>
        <sz val="10"/>
        <color theme="1"/>
        <rFont val="Calibri"/>
        <family val="2"/>
        <scheme val="minor"/>
      </rPr>
      <t xml:space="preserve"> Data from January 1, 2013 up until the latest date of available data for each of the 14 health plans contributing to the Sentinel Distributed Database (SDD) were included in this report. The request was distributed to Data Partners on January 27, 2016. 
</t>
    </r>
    <r>
      <rPr>
        <i/>
        <sz val="10"/>
        <color theme="1"/>
        <rFont val="Calibri"/>
        <family val="2"/>
        <scheme val="minor"/>
      </rPr>
      <t xml:space="preserve">
Study Design: </t>
    </r>
    <r>
      <rPr>
        <sz val="10"/>
        <color theme="1"/>
        <rFont val="Calibri"/>
        <family val="2"/>
        <scheme val="minor"/>
      </rPr>
      <t xml:space="preserve">This request was designed to calculate background rates. The number and rate of females with hysterectomies in the SDD were calculated overall, as well as stratified by age group, year, and year-month.
</t>
    </r>
    <r>
      <rPr>
        <i/>
        <sz val="10"/>
        <color theme="1"/>
        <rFont val="Calibri"/>
        <family val="2"/>
        <scheme val="minor"/>
      </rPr>
      <t xml:space="preserve">Cohorts of Interest: </t>
    </r>
    <r>
      <rPr>
        <sz val="10"/>
        <color theme="1"/>
        <rFont val="Calibri"/>
        <family val="2"/>
        <scheme val="minor"/>
      </rPr>
      <t xml:space="preserve">The cohorts of interest were females with laparoscopic, abdominal, or vaginal hysterectomies. The following age groups were analyzed: 0-29 years, 30-39 years, 40-49 years, 50-59 years, 60-69 years, 70-79 years, and 80+ years with laparoscopic, abdominal, or vaginal hysterectomies. Within these cohorts, females with morcellation use and with a history of uterine fibroids were identified.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</si>
</sst>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
    <numFmt numFmtId="165" formatCode="#,##0.0"/>
    <numFmt numFmtId="166" formatCode="#,##0.0_);\(#,##0.0\)"/>
  </numFmts>
  <fonts count="28" x14ac:knownFonts="1">
    <font>
      <sz val="11"/>
      <color theme="1"/>
      <name val="Calibri"/>
      <family val="2"/>
      <scheme val="minor"/>
    </font>
    <font>
      <sz val="9"/>
      <color indexed="8"/>
      <name val="Calibri"/>
      <family val="2"/>
    </font>
    <font>
      <b/>
      <sz val="9"/>
      <color indexed="8"/>
      <name val="Calibri"/>
      <family val="2"/>
    </font>
    <font>
      <sz val="11"/>
      <color indexed="8"/>
      <name val="Calibri"/>
      <family val="2"/>
    </font>
    <font>
      <b/>
      <sz val="8"/>
      <color indexed="8"/>
      <name val="Calibri"/>
      <family val="2"/>
    </font>
    <font>
      <sz val="11"/>
      <color theme="1"/>
      <name val="Calibri"/>
      <family val="2"/>
      <scheme val="minor"/>
    </font>
    <font>
      <sz val="10"/>
      <name val="MS Sans Serif"/>
      <family val="2"/>
    </font>
    <font>
      <sz val="9"/>
      <color theme="1"/>
      <name val="Calibri"/>
      <family val="2"/>
      <scheme val="minor"/>
    </font>
    <font>
      <b/>
      <sz val="10"/>
      <color theme="1"/>
      <name val="Calibri"/>
      <family val="2"/>
      <scheme val="minor"/>
    </font>
    <font>
      <b/>
      <sz val="9"/>
      <name val="Calibri"/>
      <family val="2"/>
      <scheme val="minor"/>
    </font>
    <font>
      <sz val="9"/>
      <name val="Calibri"/>
      <family val="2"/>
      <scheme val="minor"/>
    </font>
    <font>
      <b/>
      <sz val="9"/>
      <color theme="1"/>
      <name val="Calibri"/>
      <family val="2"/>
      <scheme val="minor"/>
    </font>
    <font>
      <b/>
      <u/>
      <sz val="12"/>
      <color theme="1"/>
      <name val="Calibri"/>
      <family val="2"/>
      <scheme val="minor"/>
    </font>
    <font>
      <b/>
      <u/>
      <sz val="10"/>
      <color theme="1"/>
      <name val="Calibri"/>
      <family val="2"/>
      <scheme val="minor"/>
    </font>
    <font>
      <sz val="10"/>
      <color indexed="8"/>
      <name val="Calibri"/>
      <family val="2"/>
    </font>
    <font>
      <b/>
      <sz val="10"/>
      <color indexed="8"/>
      <name val="Calibri"/>
      <family val="2"/>
    </font>
    <font>
      <sz val="10"/>
      <color theme="1"/>
      <name val="Calibri"/>
      <family val="2"/>
      <scheme val="minor"/>
    </font>
    <font>
      <b/>
      <sz val="10"/>
      <name val="Calibri"/>
      <family val="2"/>
      <scheme val="minor"/>
    </font>
    <font>
      <sz val="10"/>
      <name val="Calibri"/>
      <family val="2"/>
      <scheme val="minor"/>
    </font>
    <font>
      <b/>
      <u/>
      <sz val="10"/>
      <name val="Calibri"/>
      <family val="2"/>
      <scheme val="minor"/>
    </font>
    <font>
      <b/>
      <u/>
      <sz val="10"/>
      <color indexed="8"/>
      <name val="Calibri"/>
      <family val="2"/>
    </font>
    <font>
      <sz val="10"/>
      <name val="Arial"/>
      <family val="2"/>
    </font>
    <font>
      <i/>
      <sz val="10"/>
      <color theme="1"/>
      <name val="Calibri"/>
      <family val="2"/>
      <scheme val="minor"/>
    </font>
    <font>
      <sz val="9"/>
      <color rgb="FFFF0000"/>
      <name val="Calibri"/>
      <family val="2"/>
      <scheme val="minor"/>
    </font>
    <font>
      <b/>
      <sz val="8"/>
      <color rgb="FFFF0000"/>
      <name val="Calibri"/>
      <family val="2"/>
      <scheme val="minor"/>
    </font>
    <font>
      <sz val="8"/>
      <color indexed="8"/>
      <name val="Calibri"/>
      <family val="2"/>
    </font>
    <font>
      <b/>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1"/>
        <bgColor indexed="64"/>
      </patternFill>
    </fill>
    <fill>
      <patternFill patternType="solid">
        <fgColor theme="4" tint="0.79998168889431442"/>
        <bgColor theme="4" tint="0.79998168889431442"/>
      </patternFill>
    </fill>
    <fill>
      <patternFill patternType="solid">
        <fgColor indexed="22"/>
        <bgColor indexed="64"/>
      </patternFill>
    </fill>
    <fill>
      <patternFill patternType="solid">
        <fgColor theme="0" tint="-0.14999847407452621"/>
        <bgColor indexed="64"/>
      </patternFill>
    </fill>
  </fills>
  <borders count="22">
    <border>
      <left/>
      <right/>
      <top/>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43" fontId="3" fillId="0" borderId="0" applyFont="0" applyFill="0" applyBorder="0" applyAlignment="0" applyProtection="0"/>
    <xf numFmtId="0" fontId="6" fillId="0" borderId="0"/>
    <xf numFmtId="0" fontId="5" fillId="0" borderId="0"/>
    <xf numFmtId="0" fontId="5" fillId="0" borderId="0"/>
    <xf numFmtId="0" fontId="5" fillId="0" borderId="0"/>
    <xf numFmtId="0" fontId="21" fillId="0" borderId="0"/>
    <xf numFmtId="43" fontId="5" fillId="0" borderId="0" applyFont="0" applyFill="0" applyBorder="0" applyAlignment="0" applyProtection="0"/>
    <xf numFmtId="9" fontId="5" fillId="0" borderId="0" applyFont="0" applyFill="0" applyBorder="0" applyAlignment="0" applyProtection="0"/>
  </cellStyleXfs>
  <cellXfs count="225">
    <xf numFmtId="0" fontId="0" fillId="0" borderId="0" xfId="0"/>
    <xf numFmtId="0" fontId="7" fillId="0" borderId="1" xfId="2" applyFont="1" applyFill="1" applyBorder="1" applyAlignment="1">
      <alignment horizontal="center"/>
    </xf>
    <xf numFmtId="0" fontId="7" fillId="0" borderId="1" xfId="2" applyFont="1" applyFill="1" applyBorder="1"/>
    <xf numFmtId="0" fontId="7" fillId="0" borderId="0" xfId="2" applyFont="1" applyFill="1"/>
    <xf numFmtId="0" fontId="8" fillId="0" borderId="4" xfId="2" applyFont="1" applyFill="1" applyBorder="1" applyAlignment="1">
      <alignment horizontal="left"/>
    </xf>
    <xf numFmtId="0" fontId="7" fillId="0" borderId="6" xfId="2" applyFont="1" applyFill="1" applyBorder="1" applyAlignment="1">
      <alignment horizontal="center"/>
    </xf>
    <xf numFmtId="0" fontId="7" fillId="0" borderId="0" xfId="2" applyFont="1" applyFill="1" applyBorder="1" applyAlignment="1">
      <alignment horizontal="center"/>
    </xf>
    <xf numFmtId="0" fontId="7" fillId="0" borderId="0" xfId="2" applyFont="1" applyFill="1" applyBorder="1"/>
    <xf numFmtId="0" fontId="7" fillId="0" borderId="7" xfId="2" applyFont="1" applyFill="1" applyBorder="1"/>
    <xf numFmtId="0" fontId="11" fillId="0" borderId="0" xfId="2" applyFont="1" applyBorder="1" applyAlignment="1">
      <alignment horizontal="center"/>
    </xf>
    <xf numFmtId="0" fontId="11" fillId="0" borderId="0" xfId="2" applyFont="1" applyFill="1" applyBorder="1" applyAlignment="1">
      <alignment horizontal="center" wrapText="1"/>
    </xf>
    <xf numFmtId="0" fontId="11" fillId="0" borderId="0" xfId="2" applyFont="1" applyBorder="1" applyAlignment="1">
      <alignment horizontal="center" wrapText="1"/>
    </xf>
    <xf numFmtId="49" fontId="7" fillId="0" borderId="0" xfId="2" applyNumberFormat="1" applyFont="1" applyFill="1" applyBorder="1" applyAlignment="1">
      <alignment horizontal="center" vertical="center" wrapText="1"/>
    </xf>
    <xf numFmtId="49" fontId="7" fillId="0" borderId="0" xfId="2" applyNumberFormat="1" applyFont="1" applyBorder="1" applyAlignment="1">
      <alignment horizontal="center" vertical="center" wrapText="1"/>
    </xf>
    <xf numFmtId="49" fontId="7" fillId="0" borderId="9" xfId="2" applyNumberFormat="1" applyFont="1" applyFill="1" applyBorder="1" applyAlignment="1">
      <alignment horizontal="center" vertical="center" wrapText="1"/>
    </xf>
    <xf numFmtId="0" fontId="12" fillId="0" borderId="0" xfId="4" applyFont="1" applyAlignment="1">
      <alignment horizontal="center" vertical="top" wrapText="1"/>
    </xf>
    <xf numFmtId="0" fontId="5" fillId="0" borderId="0" xfId="4" applyFont="1"/>
    <xf numFmtId="0" fontId="13" fillId="0" borderId="0" xfId="4" applyFont="1" applyFill="1" applyAlignment="1">
      <alignment horizontal="center" vertical="top"/>
    </xf>
    <xf numFmtId="0" fontId="14" fillId="0" borderId="0" xfId="4" applyFont="1" applyFill="1" applyAlignment="1">
      <alignment horizontal="left" vertical="top" wrapText="1"/>
    </xf>
    <xf numFmtId="0" fontId="5" fillId="0" borderId="0" xfId="4" applyFont="1" applyFill="1" applyBorder="1" applyAlignment="1">
      <alignment wrapText="1"/>
    </xf>
    <xf numFmtId="0" fontId="5" fillId="0" borderId="0" xfId="4" applyFont="1" applyFill="1" applyAlignment="1">
      <alignment wrapText="1"/>
    </xf>
    <xf numFmtId="0" fontId="14" fillId="0" borderId="0" xfId="4" applyFont="1" applyAlignment="1">
      <alignment horizontal="left" vertical="top" wrapText="1"/>
    </xf>
    <xf numFmtId="0" fontId="15" fillId="0" borderId="0" xfId="4" applyFont="1" applyFill="1" applyBorder="1" applyAlignment="1">
      <alignment horizontal="left" vertical="top" wrapText="1"/>
    </xf>
    <xf numFmtId="0" fontId="5" fillId="0" borderId="0" xfId="4" applyNumberFormat="1" applyFont="1" applyFill="1" applyBorder="1" applyAlignment="1" applyProtection="1">
      <alignment wrapText="1"/>
    </xf>
    <xf numFmtId="0" fontId="14" fillId="0" borderId="0" xfId="4" applyFont="1"/>
    <xf numFmtId="0" fontId="15" fillId="0" borderId="0" xfId="4" applyNumberFormat="1" applyFont="1" applyFill="1" applyBorder="1" applyAlignment="1" applyProtection="1">
      <alignment horizontal="left" vertical="top" wrapText="1"/>
    </xf>
    <xf numFmtId="0" fontId="16" fillId="0" borderId="0" xfId="4" applyFont="1"/>
    <xf numFmtId="0" fontId="14" fillId="0" borderId="0" xfId="4" applyFont="1" applyFill="1" applyBorder="1" applyAlignment="1">
      <alignment horizontal="left" vertical="top" wrapText="1"/>
    </xf>
    <xf numFmtId="0" fontId="16" fillId="0" borderId="0" xfId="0" applyFont="1"/>
    <xf numFmtId="0" fontId="8" fillId="0" borderId="9" xfId="0" applyFont="1" applyBorder="1"/>
    <xf numFmtId="0" fontId="5" fillId="0" borderId="0" xfId="3" applyFont="1" applyFill="1"/>
    <xf numFmtId="0" fontId="5" fillId="0" borderId="0" xfId="3" applyFont="1"/>
    <xf numFmtId="0" fontId="5" fillId="0" borderId="6" xfId="3" applyFont="1" applyFill="1" applyBorder="1"/>
    <xf numFmtId="0" fontId="5" fillId="0" borderId="7" xfId="3" applyFont="1" applyBorder="1"/>
    <xf numFmtId="0" fontId="18" fillId="0" borderId="7" xfId="3" applyFont="1" applyFill="1" applyBorder="1" applyAlignment="1">
      <alignment vertical="top"/>
    </xf>
    <xf numFmtId="0" fontId="16" fillId="0" borderId="6" xfId="3" applyFont="1" applyFill="1" applyBorder="1"/>
    <xf numFmtId="0" fontId="16" fillId="0" borderId="7" xfId="0" applyFont="1" applyFill="1" applyBorder="1" applyAlignment="1">
      <alignment horizontal="left" vertical="top" wrapText="1"/>
    </xf>
    <xf numFmtId="0" fontId="16" fillId="0" borderId="7" xfId="0" applyFont="1" applyBorder="1" applyAlignment="1">
      <alignment horizontal="left" vertical="top" wrapText="1"/>
    </xf>
    <xf numFmtId="0" fontId="20" fillId="0" borderId="6" xfId="3" applyFont="1" applyFill="1" applyBorder="1" applyAlignment="1">
      <alignment horizontal="left" vertical="top" wrapText="1"/>
    </xf>
    <xf numFmtId="0" fontId="16" fillId="0" borderId="7" xfId="3" applyFont="1" applyFill="1" applyBorder="1" applyAlignment="1">
      <alignment horizontal="left" vertical="center" wrapText="1"/>
    </xf>
    <xf numFmtId="0" fontId="20" fillId="0" borderId="8" xfId="3" applyFont="1" applyFill="1" applyBorder="1" applyAlignment="1">
      <alignment horizontal="left" vertical="top" wrapText="1"/>
    </xf>
    <xf numFmtId="0" fontId="16" fillId="0" borderId="10" xfId="3" applyFont="1" applyFill="1" applyBorder="1" applyAlignment="1">
      <alignment horizontal="left" vertical="top" wrapText="1"/>
    </xf>
    <xf numFmtId="0" fontId="5" fillId="0" borderId="0" xfId="3" applyFont="1" applyAlignment="1"/>
    <xf numFmtId="0" fontId="11" fillId="0" borderId="0" xfId="3" applyFont="1" applyAlignment="1">
      <alignment horizontal="center"/>
    </xf>
    <xf numFmtId="0" fontId="5" fillId="0" borderId="11" xfId="3" applyFont="1" applyBorder="1" applyAlignment="1">
      <alignment horizontal="center"/>
    </xf>
    <xf numFmtId="0" fontId="5" fillId="0" borderId="0" xfId="3" applyFont="1" applyFill="1" applyBorder="1"/>
    <xf numFmtId="0" fontId="20" fillId="0" borderId="6" xfId="3" applyFont="1" applyFill="1" applyBorder="1" applyAlignment="1">
      <alignment horizontal="center" vertical="top" wrapText="1"/>
    </xf>
    <xf numFmtId="0" fontId="16" fillId="0" borderId="0" xfId="3" applyFont="1" applyFill="1"/>
    <xf numFmtId="0" fontId="16" fillId="0" borderId="7" xfId="3" applyFont="1" applyFill="1" applyBorder="1" applyAlignment="1">
      <alignment vertical="top"/>
    </xf>
    <xf numFmtId="0" fontId="20" fillId="0" borderId="0" xfId="3" applyFont="1" applyFill="1" applyBorder="1" applyAlignment="1">
      <alignment horizontal="right" vertical="top" wrapText="1"/>
    </xf>
    <xf numFmtId="0" fontId="18" fillId="0" borderId="7" xfId="3" applyFont="1" applyFill="1" applyBorder="1" applyAlignment="1">
      <alignment horizontal="left" vertical="top" wrapText="1"/>
    </xf>
    <xf numFmtId="0" fontId="15" fillId="0" borderId="8" xfId="3" applyFont="1" applyFill="1" applyBorder="1" applyAlignment="1">
      <alignment horizontal="center" vertical="top" wrapText="1"/>
    </xf>
    <xf numFmtId="0" fontId="20" fillId="0" borderId="9" xfId="3" applyFont="1" applyFill="1" applyBorder="1" applyAlignment="1">
      <alignment horizontal="left" vertical="top" wrapText="1"/>
    </xf>
    <xf numFmtId="0" fontId="5" fillId="0" borderId="0" xfId="3" applyFont="1" applyAlignment="1">
      <alignment horizontal="center"/>
    </xf>
    <xf numFmtId="0" fontId="17" fillId="0" borderId="13" xfId="6" applyFont="1" applyBorder="1" applyAlignment="1">
      <alignment horizontal="center"/>
    </xf>
    <xf numFmtId="0" fontId="16" fillId="0" borderId="13" xfId="0" applyFont="1" applyBorder="1"/>
    <xf numFmtId="0" fontId="18" fillId="0" borderId="6" xfId="3" applyFont="1" applyFill="1" applyBorder="1" applyAlignment="1"/>
    <xf numFmtId="0" fontId="18" fillId="0" borderId="0" xfId="3" applyFont="1" applyFill="1" applyBorder="1" applyAlignment="1">
      <alignment horizontal="left" vertical="top" wrapText="1"/>
    </xf>
    <xf numFmtId="0" fontId="5" fillId="0" borderId="0" xfId="3" applyFont="1" applyBorder="1"/>
    <xf numFmtId="0" fontId="7" fillId="0" borderId="0" xfId="2" applyFont="1" applyAlignment="1">
      <alignment horizontal="center"/>
    </xf>
    <xf numFmtId="0" fontId="7" fillId="0" borderId="0" xfId="2" applyFont="1"/>
    <xf numFmtId="0" fontId="7" fillId="3" borderId="4" xfId="2" applyFont="1" applyFill="1" applyBorder="1" applyAlignment="1">
      <alignment horizontal="center"/>
    </xf>
    <xf numFmtId="0" fontId="7" fillId="3" borderId="1" xfId="2" applyFont="1" applyFill="1" applyBorder="1" applyAlignment="1">
      <alignment horizontal="center"/>
    </xf>
    <xf numFmtId="0" fontId="7" fillId="3" borderId="1" xfId="2" applyFont="1" applyFill="1" applyBorder="1"/>
    <xf numFmtId="0" fontId="7" fillId="0" borderId="5" xfId="2" applyFont="1" applyBorder="1"/>
    <xf numFmtId="0" fontId="7" fillId="0" borderId="7" xfId="2" applyFont="1" applyBorder="1"/>
    <xf numFmtId="0" fontId="7" fillId="0" borderId="8" xfId="2" applyFont="1" applyBorder="1" applyAlignment="1">
      <alignment horizontal="left" vertical="top" wrapText="1"/>
    </xf>
    <xf numFmtId="0" fontId="7" fillId="0" borderId="9" xfId="2" applyFont="1" applyBorder="1" applyAlignment="1">
      <alignment horizontal="left" vertical="top" wrapText="1"/>
    </xf>
    <xf numFmtId="0" fontId="7" fillId="0" borderId="10" xfId="2" applyFont="1" applyBorder="1"/>
    <xf numFmtId="0" fontId="7" fillId="0" borderId="6" xfId="2" applyFont="1" applyBorder="1" applyAlignment="1">
      <alignment horizontal="center"/>
    </xf>
    <xf numFmtId="0" fontId="7" fillId="0" borderId="0" xfId="2" applyFont="1" applyBorder="1" applyAlignment="1">
      <alignment horizontal="center"/>
    </xf>
    <xf numFmtId="0" fontId="7" fillId="0" borderId="3" xfId="2" applyFont="1" applyBorder="1"/>
    <xf numFmtId="0" fontId="7" fillId="0" borderId="12" xfId="2" applyFont="1" applyBorder="1"/>
    <xf numFmtId="0" fontId="11" fillId="0" borderId="0" xfId="3" applyFont="1" applyFill="1" applyBorder="1" applyAlignment="1">
      <alignment horizontal="right" vertical="top"/>
    </xf>
    <xf numFmtId="0" fontId="10" fillId="0" borderId="0" xfId="3" applyFont="1" applyFill="1" applyBorder="1" applyAlignment="1">
      <alignment horizontal="left" vertical="top"/>
    </xf>
    <xf numFmtId="0" fontId="7" fillId="0" borderId="0" xfId="2" applyFont="1" applyFill="1" applyBorder="1" applyAlignment="1">
      <alignment horizontal="center" vertical="top"/>
    </xf>
    <xf numFmtId="0" fontId="7" fillId="0" borderId="0" xfId="2" applyFont="1" applyFill="1" applyBorder="1" applyAlignment="1">
      <alignment vertical="top"/>
    </xf>
    <xf numFmtId="0" fontId="7" fillId="0" borderId="0" xfId="2" applyFont="1" applyBorder="1"/>
    <xf numFmtId="0" fontId="6" fillId="0" borderId="0" xfId="2" applyAlignment="1">
      <alignment horizontal="left" vertical="top"/>
    </xf>
    <xf numFmtId="0" fontId="23" fillId="0" borderId="0" xfId="2" applyFont="1"/>
    <xf numFmtId="0" fontId="10" fillId="0" borderId="0" xfId="2" applyFont="1" applyFill="1" applyBorder="1" applyAlignment="1">
      <alignment horizontal="center" vertical="top" wrapText="1"/>
    </xf>
    <xf numFmtId="0" fontId="10" fillId="0" borderId="0" xfId="3" quotePrefix="1" applyFont="1" applyFill="1" applyBorder="1" applyAlignment="1">
      <alignment horizontal="left" vertical="top"/>
    </xf>
    <xf numFmtId="0" fontId="11" fillId="0" borderId="6" xfId="2" applyFont="1" applyBorder="1" applyAlignment="1">
      <alignment horizontal="center"/>
    </xf>
    <xf numFmtId="0" fontId="11" fillId="0" borderId="7" xfId="2" applyFont="1" applyBorder="1" applyAlignment="1">
      <alignment horizontal="center"/>
    </xf>
    <xf numFmtId="0" fontId="9" fillId="0" borderId="0" xfId="2" applyFont="1" applyBorder="1" applyAlignment="1">
      <alignment horizontal="center" wrapText="1"/>
    </xf>
    <xf numFmtId="0" fontId="9" fillId="0" borderId="0" xfId="2" applyFont="1" applyFill="1" applyBorder="1" applyAlignment="1">
      <alignment horizontal="center" wrapText="1"/>
    </xf>
    <xf numFmtId="0" fontId="4" fillId="2" borderId="0" xfId="2" applyFont="1" applyFill="1" applyBorder="1" applyAlignment="1" applyProtection="1">
      <alignment horizontal="center" wrapText="1"/>
    </xf>
    <xf numFmtId="0" fontId="24" fillId="0" borderId="0" xfId="2" applyFont="1" applyAlignment="1">
      <alignment horizontal="center" wrapText="1"/>
    </xf>
    <xf numFmtId="0" fontId="11" fillId="0" borderId="3" xfId="2" applyFont="1" applyBorder="1" applyAlignment="1">
      <alignment horizontal="center" vertical="center"/>
    </xf>
    <xf numFmtId="0" fontId="7" fillId="0" borderId="3" xfId="2" applyFont="1" applyBorder="1" applyAlignment="1">
      <alignment horizontal="center" vertical="center" wrapText="1"/>
    </xf>
    <xf numFmtId="0" fontId="7" fillId="0" borderId="3" xfId="2" quotePrefix="1" applyFont="1" applyFill="1" applyBorder="1" applyAlignment="1">
      <alignment horizontal="center" vertical="center" wrapText="1"/>
    </xf>
    <xf numFmtId="0" fontId="7" fillId="0" borderId="3"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7" fillId="0" borderId="12" xfId="2" applyFont="1" applyBorder="1" applyAlignment="1">
      <alignment vertical="center" wrapText="1"/>
    </xf>
    <xf numFmtId="0" fontId="7" fillId="0" borderId="0" xfId="2" applyFont="1" applyAlignment="1">
      <alignment vertical="center" wrapText="1"/>
    </xf>
    <xf numFmtId="0" fontId="7" fillId="0" borderId="0" xfId="2" applyFont="1" applyAlignment="1">
      <alignment vertical="center"/>
    </xf>
    <xf numFmtId="0" fontId="11" fillId="0" borderId="11" xfId="2" applyFont="1" applyBorder="1" applyAlignment="1">
      <alignment horizontal="center" vertical="center"/>
    </xf>
    <xf numFmtId="0" fontId="7" fillId="0" borderId="7" xfId="2" applyFont="1" applyBorder="1" applyAlignment="1">
      <alignment vertical="center" wrapText="1"/>
    </xf>
    <xf numFmtId="0" fontId="11" fillId="0" borderId="6" xfId="2" applyFont="1" applyBorder="1" applyAlignment="1">
      <alignment horizontal="center" vertical="center"/>
    </xf>
    <xf numFmtId="0" fontId="7" fillId="0" borderId="0" xfId="2" applyFont="1" applyBorder="1" applyAlignment="1">
      <alignment horizontal="center" vertical="center" wrapText="1"/>
    </xf>
    <xf numFmtId="0" fontId="7" fillId="0" borderId="0" xfId="2" quotePrefix="1" applyFont="1" applyFill="1" applyBorder="1" applyAlignment="1">
      <alignment horizontal="center" vertical="center" wrapText="1"/>
    </xf>
    <xf numFmtId="0" fontId="7" fillId="0" borderId="0" xfId="2" applyFont="1" applyFill="1" applyBorder="1" applyAlignment="1">
      <alignment horizontal="center" vertical="center" wrapText="1"/>
    </xf>
    <xf numFmtId="49" fontId="7" fillId="0" borderId="0" xfId="2" quotePrefix="1" applyNumberFormat="1" applyFont="1" applyFill="1" applyBorder="1" applyAlignment="1">
      <alignment horizontal="center" vertical="center" wrapText="1"/>
    </xf>
    <xf numFmtId="0" fontId="7" fillId="0" borderId="0" xfId="2" applyFont="1" applyBorder="1" applyAlignment="1">
      <alignment vertical="center" wrapText="1"/>
    </xf>
    <xf numFmtId="0" fontId="11" fillId="4" borderId="6" xfId="2" applyFont="1" applyFill="1" applyBorder="1" applyAlignment="1">
      <alignment horizontal="center" vertical="center"/>
    </xf>
    <xf numFmtId="0" fontId="7" fillId="4" borderId="0" xfId="2" applyFont="1" applyFill="1" applyBorder="1" applyAlignment="1">
      <alignment horizontal="center" vertical="center" wrapText="1"/>
    </xf>
    <xf numFmtId="0" fontId="7" fillId="4" borderId="7" xfId="2" applyFont="1" applyFill="1" applyBorder="1"/>
    <xf numFmtId="49" fontId="7" fillId="4" borderId="0" xfId="2" applyNumberFormat="1" applyFont="1" applyFill="1" applyBorder="1" applyAlignment="1">
      <alignment horizontal="center" vertical="center" wrapText="1"/>
    </xf>
    <xf numFmtId="0" fontId="7" fillId="0" borderId="0" xfId="2" applyFont="1" applyBorder="1" applyAlignment="1">
      <alignment vertical="center"/>
    </xf>
    <xf numFmtId="49" fontId="7" fillId="4" borderId="0" xfId="2" quotePrefix="1" applyNumberFormat="1" applyFont="1" applyFill="1" applyBorder="1" applyAlignment="1">
      <alignment horizontal="center" vertical="center" wrapText="1"/>
    </xf>
    <xf numFmtId="49" fontId="7" fillId="0" borderId="0" xfId="2" quotePrefix="1" applyNumberFormat="1" applyFont="1" applyBorder="1" applyAlignment="1">
      <alignment horizontal="center" vertical="center" wrapText="1"/>
    </xf>
    <xf numFmtId="0" fontId="11" fillId="0" borderId="8" xfId="2" applyFont="1" applyBorder="1" applyAlignment="1">
      <alignment horizontal="center" vertical="center"/>
    </xf>
    <xf numFmtId="49" fontId="7" fillId="0" borderId="9" xfId="2" applyNumberFormat="1" applyFont="1" applyBorder="1" applyAlignment="1">
      <alignment horizontal="center" vertical="center" wrapText="1"/>
    </xf>
    <xf numFmtId="49" fontId="7" fillId="0" borderId="9" xfId="2" quotePrefix="1" applyNumberFormat="1" applyFont="1" applyBorder="1" applyAlignment="1">
      <alignment horizontal="center" vertical="center" wrapText="1"/>
    </xf>
    <xf numFmtId="0" fontId="7" fillId="0" borderId="9" xfId="2" applyFont="1" applyBorder="1" applyAlignment="1">
      <alignment horizontal="center" vertical="center" wrapText="1"/>
    </xf>
    <xf numFmtId="0" fontId="7" fillId="0" borderId="6" xfId="2" applyFont="1" applyBorder="1" applyAlignment="1">
      <alignment vertical="top"/>
    </xf>
    <xf numFmtId="0" fontId="7" fillId="0" borderId="8" xfId="2" applyFont="1" applyBorder="1" applyAlignment="1">
      <alignment horizontal="center"/>
    </xf>
    <xf numFmtId="0" fontId="7" fillId="0" borderId="9" xfId="2" applyFont="1" applyBorder="1" applyAlignment="1">
      <alignment horizontal="center"/>
    </xf>
    <xf numFmtId="0" fontId="7" fillId="0" borderId="9" xfId="2" applyFont="1" applyBorder="1"/>
    <xf numFmtId="0" fontId="7" fillId="0" borderId="0" xfId="2" applyFont="1" applyAlignment="1">
      <alignment horizontal="left"/>
    </xf>
    <xf numFmtId="0" fontId="16" fillId="0" borderId="9" xfId="0" applyFont="1" applyBorder="1" applyAlignment="1">
      <alignment wrapText="1"/>
    </xf>
    <xf numFmtId="0" fontId="17" fillId="0" borderId="13" xfId="6" applyFont="1" applyBorder="1" applyAlignment="1">
      <alignment horizontal="center" wrapText="1"/>
    </xf>
    <xf numFmtId="0" fontId="16" fillId="0" borderId="13" xfId="0" applyFont="1" applyBorder="1" applyAlignment="1">
      <alignment wrapText="1"/>
    </xf>
    <xf numFmtId="0" fontId="16" fillId="0" borderId="0" xfId="0" applyFont="1" applyAlignment="1">
      <alignment wrapText="1"/>
    </xf>
    <xf numFmtId="0" fontId="16" fillId="0" borderId="13" xfId="0" applyFont="1" applyBorder="1" applyAlignment="1">
      <alignment horizontal="left"/>
    </xf>
    <xf numFmtId="0" fontId="8" fillId="0" borderId="9" xfId="0" applyFont="1" applyBorder="1" applyAlignment="1">
      <alignment vertical="top"/>
    </xf>
    <xf numFmtId="0" fontId="16" fillId="0" borderId="9" xfId="0" applyFont="1" applyBorder="1" applyAlignment="1">
      <alignment vertical="top" wrapText="1"/>
    </xf>
    <xf numFmtId="0" fontId="16" fillId="0" borderId="0" xfId="0" applyFont="1" applyAlignment="1">
      <alignment vertical="top"/>
    </xf>
    <xf numFmtId="0" fontId="17" fillId="0" borderId="13" xfId="6" applyFont="1" applyBorder="1" applyAlignment="1">
      <alignment horizontal="center" vertical="top"/>
    </xf>
    <xf numFmtId="0" fontId="17" fillId="0" borderId="13" xfId="6" applyFont="1" applyBorder="1" applyAlignment="1">
      <alignment horizontal="center" vertical="top" wrapText="1"/>
    </xf>
    <xf numFmtId="0" fontId="16" fillId="0" borderId="13" xfId="0" applyFont="1" applyBorder="1" applyAlignment="1">
      <alignment vertical="top"/>
    </xf>
    <xf numFmtId="0" fontId="16" fillId="0" borderId="13" xfId="0" applyFont="1" applyBorder="1" applyAlignment="1">
      <alignment vertical="top" wrapText="1"/>
    </xf>
    <xf numFmtId="0" fontId="16" fillId="0" borderId="0" xfId="0" applyFont="1" applyAlignment="1">
      <alignment vertical="top" wrapText="1"/>
    </xf>
    <xf numFmtId="0" fontId="1" fillId="0" borderId="0" xfId="0" applyNumberFormat="1" applyFont="1" applyFill="1" applyBorder="1" applyAlignment="1" applyProtection="1"/>
    <xf numFmtId="0" fontId="2" fillId="2" borderId="0" xfId="0" applyFont="1" applyFill="1" applyBorder="1" applyAlignment="1" applyProtection="1">
      <alignment horizontal="left" wrapText="1"/>
    </xf>
    <xf numFmtId="0" fontId="0" fillId="2" borderId="0" xfId="0" applyFill="1" applyBorder="1" applyAlignment="1">
      <alignment horizontal="center" wrapText="1"/>
    </xf>
    <xf numFmtId="0" fontId="1" fillId="2" borderId="0"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0" xfId="0" applyFont="1" applyFill="1" applyBorder="1" applyAlignment="1" applyProtection="1">
      <alignment horizontal="center" wrapText="1"/>
    </xf>
    <xf numFmtId="0" fontId="25" fillId="0" borderId="0" xfId="0" applyNumberFormat="1" applyFont="1" applyFill="1" applyBorder="1" applyAlignment="1" applyProtection="1"/>
    <xf numFmtId="0" fontId="2" fillId="0" borderId="13" xfId="0" applyFont="1" applyFill="1" applyBorder="1" applyAlignment="1" applyProtection="1">
      <alignment vertical="top"/>
    </xf>
    <xf numFmtId="37" fontId="1" fillId="0" borderId="13" xfId="7" applyNumberFormat="1" applyFont="1" applyFill="1" applyBorder="1" applyAlignment="1" applyProtection="1">
      <alignment horizontal="center" vertical="top"/>
    </xf>
    <xf numFmtId="2" fontId="1" fillId="0" borderId="13"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center"/>
    </xf>
    <xf numFmtId="0" fontId="1" fillId="0" borderId="0" xfId="0" applyFont="1" applyFill="1" applyBorder="1" applyAlignment="1" applyProtection="1"/>
    <xf numFmtId="0" fontId="1" fillId="0" borderId="0" xfId="0" applyFont="1" applyFill="1" applyBorder="1" applyAlignment="1" applyProtection="1">
      <alignment horizontal="center"/>
    </xf>
    <xf numFmtId="0" fontId="1" fillId="0"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xf>
    <xf numFmtId="0" fontId="1" fillId="2" borderId="0" xfId="0" applyFont="1" applyFill="1" applyBorder="1" applyAlignment="1" applyProtection="1"/>
    <xf numFmtId="0" fontId="1" fillId="2" borderId="13" xfId="0" applyFont="1" applyFill="1" applyBorder="1" applyAlignment="1" applyProtection="1">
      <alignment horizontal="center"/>
    </xf>
    <xf numFmtId="0" fontId="0" fillId="2" borderId="13" xfId="0" applyFont="1" applyFill="1" applyBorder="1" applyAlignment="1">
      <alignment horizontal="left" wrapText="1" indent="3"/>
    </xf>
    <xf numFmtId="164" fontId="1" fillId="0" borderId="13" xfId="0" applyNumberFormat="1" applyFont="1" applyBorder="1" applyAlignment="1">
      <alignment horizontal="center"/>
    </xf>
    <xf numFmtId="3" fontId="1" fillId="2" borderId="13" xfId="0" applyNumberFormat="1" applyFont="1" applyFill="1" applyBorder="1" applyAlignment="1" applyProtection="1">
      <alignment horizontal="center"/>
    </xf>
    <xf numFmtId="165" fontId="1" fillId="2" borderId="13" xfId="0" applyNumberFormat="1" applyFont="1" applyFill="1" applyBorder="1" applyAlignment="1" applyProtection="1">
      <alignment horizontal="center"/>
    </xf>
    <xf numFmtId="2" fontId="1" fillId="2" borderId="13" xfId="0" applyNumberFormat="1" applyFont="1" applyFill="1" applyBorder="1" applyAlignment="1" applyProtection="1">
      <alignment horizontal="center"/>
    </xf>
    <xf numFmtId="0" fontId="25" fillId="2" borderId="0" xfId="0" applyFont="1" applyFill="1" applyBorder="1" applyAlignment="1" applyProtection="1"/>
    <xf numFmtId="0" fontId="2" fillId="2" borderId="0" xfId="0" applyFont="1" applyFill="1" applyBorder="1" applyAlignment="1" applyProtection="1">
      <alignment horizontal="center" vertical="center" wrapText="1"/>
    </xf>
    <xf numFmtId="0" fontId="1" fillId="2" borderId="0" xfId="0" applyFont="1" applyFill="1" applyBorder="1" applyAlignment="1" applyProtection="1">
      <alignment horizontal="center" wrapText="1"/>
    </xf>
    <xf numFmtId="0" fontId="1" fillId="0" borderId="13" xfId="0" applyFont="1" applyFill="1" applyBorder="1" applyAlignment="1" applyProtection="1">
      <alignment horizontal="center"/>
    </xf>
    <xf numFmtId="0" fontId="1" fillId="0" borderId="0" xfId="0" applyFont="1" applyFill="1" applyBorder="1" applyAlignment="1" applyProtection="1">
      <alignment horizontal="center" vertical="center"/>
    </xf>
    <xf numFmtId="0" fontId="0" fillId="2" borderId="0" xfId="0" applyFont="1" applyFill="1" applyBorder="1" applyAlignment="1">
      <alignment horizontal="left" wrapText="1" indent="3"/>
    </xf>
    <xf numFmtId="0" fontId="2" fillId="0" borderId="0" xfId="0" applyFont="1" applyFill="1" applyBorder="1" applyAlignment="1" applyProtection="1">
      <alignment vertical="top"/>
    </xf>
    <xf numFmtId="0" fontId="0" fillId="0" borderId="0" xfId="0" applyFont="1" applyFill="1" applyBorder="1" applyAlignment="1">
      <alignment horizontal="left" wrapText="1" indent="3"/>
    </xf>
    <xf numFmtId="0" fontId="2" fillId="5" borderId="1" xfId="0" applyFont="1" applyFill="1" applyBorder="1" applyAlignment="1" applyProtection="1">
      <alignment vertical="top"/>
    </xf>
    <xf numFmtId="0" fontId="2" fillId="2" borderId="0" xfId="0" applyFont="1" applyFill="1" applyBorder="1" applyAlignment="1" applyProtection="1">
      <alignment horizontal="left" wrapText="1"/>
    </xf>
    <xf numFmtId="166" fontId="1" fillId="0" borderId="13" xfId="7" applyNumberFormat="1" applyFont="1" applyFill="1" applyBorder="1" applyAlignment="1" applyProtection="1">
      <alignment horizontal="center" vertical="top"/>
    </xf>
    <xf numFmtId="164" fontId="1" fillId="0" borderId="13" xfId="0" applyNumberFormat="1" applyFont="1" applyFill="1" applyBorder="1" applyAlignment="1">
      <alignment horizontal="center"/>
    </xf>
    <xf numFmtId="3" fontId="1" fillId="0" borderId="13" xfId="0" applyNumberFormat="1" applyFont="1" applyFill="1" applyBorder="1" applyAlignment="1" applyProtection="1">
      <alignment horizontal="center"/>
    </xf>
    <xf numFmtId="165" fontId="1" fillId="0" borderId="13" xfId="0" applyNumberFormat="1" applyFont="1" applyFill="1" applyBorder="1" applyAlignment="1" applyProtection="1">
      <alignment horizontal="center"/>
    </xf>
    <xf numFmtId="2" fontId="1" fillId="0" borderId="13" xfId="0" applyNumberFormat="1" applyFont="1" applyFill="1" applyBorder="1" applyAlignment="1" applyProtection="1">
      <alignment horizontal="center"/>
    </xf>
    <xf numFmtId="0" fontId="0" fillId="2" borderId="1" xfId="0" applyFont="1" applyFill="1" applyBorder="1" applyAlignment="1">
      <alignment horizontal="left" wrapText="1" indent="3"/>
    </xf>
    <xf numFmtId="0" fontId="1" fillId="0" borderId="13" xfId="0" applyFont="1" applyFill="1" applyBorder="1" applyAlignment="1" applyProtection="1">
      <alignment horizontal="center" vertical="top"/>
    </xf>
    <xf numFmtId="9" fontId="1" fillId="0" borderId="0" xfId="8" applyFont="1" applyFill="1" applyBorder="1" applyAlignment="1" applyProtection="1"/>
    <xf numFmtId="0" fontId="2" fillId="0" borderId="17" xfId="0" applyFont="1" applyFill="1" applyBorder="1" applyAlignment="1" applyProtection="1">
      <alignment vertical="top"/>
    </xf>
    <xf numFmtId="37" fontId="1" fillId="0" borderId="17" xfId="7" applyNumberFormat="1" applyFont="1" applyFill="1" applyBorder="1" applyAlignment="1" applyProtection="1">
      <alignment horizontal="center" vertical="top"/>
    </xf>
    <xf numFmtId="166" fontId="1" fillId="0" borderId="17" xfId="7" applyNumberFormat="1" applyFont="1" applyFill="1" applyBorder="1" applyAlignment="1" applyProtection="1">
      <alignment horizontal="center" vertical="top"/>
    </xf>
    <xf numFmtId="2" fontId="1" fillId="0" borderId="17" xfId="0" applyNumberFormat="1" applyFont="1" applyFill="1" applyBorder="1" applyAlignment="1" applyProtection="1">
      <alignment horizontal="center" vertical="top"/>
    </xf>
    <xf numFmtId="0" fontId="26" fillId="0" borderId="0" xfId="0" applyFont="1" applyAlignment="1">
      <alignment wrapText="1"/>
    </xf>
    <xf numFmtId="0" fontId="0" fillId="0" borderId="0" xfId="0" applyFont="1" applyAlignment="1">
      <alignment wrapText="1"/>
    </xf>
    <xf numFmtId="0" fontId="27"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wrapText="1"/>
    </xf>
    <xf numFmtId="0" fontId="5" fillId="3" borderId="0" xfId="3" applyFont="1" applyFill="1" applyBorder="1" applyAlignment="1">
      <alignment horizontal="center"/>
    </xf>
    <xf numFmtId="0" fontId="15" fillId="0" borderId="13" xfId="3" applyFont="1" applyBorder="1" applyAlignment="1">
      <alignment horizontal="center"/>
    </xf>
    <xf numFmtId="0" fontId="15" fillId="0" borderId="4" xfId="3" applyFont="1" applyBorder="1" applyAlignment="1">
      <alignment horizontal="center"/>
    </xf>
    <xf numFmtId="0" fontId="15" fillId="0" borderId="1" xfId="3" applyFont="1" applyBorder="1" applyAlignment="1">
      <alignment horizontal="center"/>
    </xf>
    <xf numFmtId="0" fontId="15" fillId="0" borderId="5" xfId="3" applyFont="1" applyBorder="1" applyAlignment="1">
      <alignment horizontal="center"/>
    </xf>
    <xf numFmtId="0" fontId="2" fillId="2" borderId="0" xfId="0" applyFont="1" applyFill="1" applyBorder="1" applyAlignment="1" applyProtection="1">
      <alignment horizontal="left" wrapText="1"/>
    </xf>
    <xf numFmtId="0" fontId="2" fillId="6" borderId="17" xfId="0" applyFont="1" applyFill="1" applyBorder="1" applyAlignment="1" applyProtection="1">
      <alignment horizontal="center"/>
    </xf>
    <xf numFmtId="0" fontId="2" fillId="6" borderId="4" xfId="0" applyFont="1" applyFill="1" applyBorder="1" applyAlignment="1" applyProtection="1">
      <alignment horizontal="center" vertical="top"/>
    </xf>
    <xf numFmtId="0" fontId="2" fillId="6" borderId="1" xfId="0" applyFont="1" applyFill="1" applyBorder="1" applyAlignment="1" applyProtection="1">
      <alignment horizontal="center" vertical="top"/>
    </xf>
    <xf numFmtId="0" fontId="2" fillId="6" borderId="5" xfId="0" applyFont="1" applyFill="1" applyBorder="1" applyAlignment="1" applyProtection="1">
      <alignment horizontal="center" vertical="top"/>
    </xf>
    <xf numFmtId="0" fontId="1" fillId="0" borderId="18" xfId="0" applyFont="1" applyFill="1" applyBorder="1" applyAlignment="1" applyProtection="1">
      <alignment horizontal="left" wrapText="1"/>
    </xf>
    <xf numFmtId="0" fontId="2" fillId="6" borderId="17" xfId="0" applyFont="1" applyFill="1" applyBorder="1" applyAlignment="1" applyProtection="1">
      <alignment horizontal="center" vertical="top"/>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6" borderId="17" xfId="0" applyNumberFormat="1"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6" borderId="4" xfId="0" applyNumberFormat="1" applyFont="1" applyFill="1" applyBorder="1" applyAlignment="1" applyProtection="1">
      <alignment horizontal="center" vertical="center"/>
    </xf>
    <xf numFmtId="0" fontId="2" fillId="6" borderId="1" xfId="0" applyNumberFormat="1" applyFont="1" applyFill="1" applyBorder="1" applyAlignment="1" applyProtection="1">
      <alignment horizontal="center" vertical="center"/>
    </xf>
    <xf numFmtId="0" fontId="2" fillId="6" borderId="5"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left" vertical="top" wrapText="1"/>
    </xf>
    <xf numFmtId="0" fontId="1" fillId="0" borderId="17" xfId="0" applyNumberFormat="1" applyFont="1" applyFill="1" applyBorder="1" applyAlignment="1" applyProtection="1">
      <alignment horizontal="center" vertical="center"/>
    </xf>
    <xf numFmtId="0" fontId="1" fillId="0" borderId="19" xfId="0" applyNumberFormat="1" applyFont="1" applyFill="1" applyBorder="1" applyAlignment="1" applyProtection="1">
      <alignment horizontal="center" vertical="center"/>
    </xf>
    <xf numFmtId="0" fontId="1" fillId="0" borderId="20" xfId="0" applyNumberFormat="1" applyFont="1" applyFill="1" applyBorder="1" applyAlignment="1" applyProtection="1">
      <alignment horizontal="center" vertical="center"/>
    </xf>
    <xf numFmtId="0" fontId="1" fillId="0" borderId="21"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left" wrapText="1"/>
    </xf>
    <xf numFmtId="0" fontId="2" fillId="0" borderId="0" xfId="0" applyNumberFormat="1" applyFont="1" applyFill="1" applyBorder="1" applyAlignment="1" applyProtection="1">
      <alignment wrapText="1"/>
    </xf>
    <xf numFmtId="0" fontId="2" fillId="0" borderId="19" xfId="0" applyNumberFormat="1" applyFont="1" applyFill="1" applyBorder="1" applyAlignment="1" applyProtection="1">
      <alignment horizontal="left" vertical="top" wrapText="1"/>
    </xf>
    <xf numFmtId="0" fontId="2" fillId="0" borderId="20" xfId="0" applyNumberFormat="1" applyFont="1" applyFill="1" applyBorder="1" applyAlignment="1" applyProtection="1">
      <alignment horizontal="left" vertical="top" wrapText="1"/>
    </xf>
    <xf numFmtId="0" fontId="2" fillId="0" borderId="21" xfId="0" applyNumberFormat="1" applyFont="1" applyFill="1" applyBorder="1" applyAlignment="1" applyProtection="1">
      <alignment horizontal="left" vertical="top" wrapText="1"/>
    </xf>
    <xf numFmtId="0" fontId="7" fillId="0" borderId="6" xfId="2" applyFont="1" applyFill="1" applyBorder="1" applyAlignment="1">
      <alignment horizontal="left" vertical="top" wrapText="1"/>
    </xf>
    <xf numFmtId="0" fontId="7" fillId="0" borderId="0" xfId="2" applyFont="1" applyFill="1" applyBorder="1" applyAlignment="1">
      <alignment horizontal="left" vertical="top" wrapText="1"/>
    </xf>
    <xf numFmtId="0" fontId="10" fillId="0" borderId="0" xfId="3" applyFont="1" applyFill="1" applyBorder="1" applyAlignment="1">
      <alignment horizontal="left" vertical="top"/>
    </xf>
    <xf numFmtId="0" fontId="11" fillId="0" borderId="6" xfId="2" applyFont="1" applyBorder="1" applyAlignment="1">
      <alignment horizontal="center"/>
    </xf>
    <xf numFmtId="0" fontId="11" fillId="0" borderId="2" xfId="2" applyFont="1" applyBorder="1" applyAlignment="1">
      <alignment horizontal="center"/>
    </xf>
    <xf numFmtId="0" fontId="17" fillId="0" borderId="13" xfId="0" applyFont="1" applyBorder="1" applyAlignment="1">
      <alignment horizontal="center" vertical="top"/>
    </xf>
  </cellXfs>
  <cellStyles count="9">
    <cellStyle name="Comma" xfId="7" builtinId="3"/>
    <cellStyle name="Comma 2" xfId="1"/>
    <cellStyle name="Normal" xfId="0" builtinId="0"/>
    <cellStyle name="Normal 2" xfId="2"/>
    <cellStyle name="Normal 2 2" xfId="3"/>
    <cellStyle name="Normal 2 2 2" xfId="5"/>
    <cellStyle name="Normal 3" xfId="4"/>
    <cellStyle name="Normal 7" xfId="6"/>
    <cellStyle name="Percent" xfId="8" builtinId="5"/>
  </cellStyles>
  <dxfs count="15">
    <dxf>
      <font>
        <b val="0"/>
        <i val="0"/>
        <strike val="0"/>
        <condense val="0"/>
        <extend val="0"/>
        <outline val="0"/>
        <shadow val="0"/>
        <u val="none"/>
        <vertAlign val="baseline"/>
        <sz val="9"/>
        <color theme="1"/>
        <name val="Calibri"/>
        <scheme val="minor"/>
      </font>
      <border diagonalUp="0" diagonalDown="0">
        <left/>
        <right style="thin">
          <color indexed="64"/>
        </right>
        <top/>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30" formatCode="@"/>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9"/>
        <color theme="1"/>
        <name val="Calibri"/>
        <scheme val="minor"/>
      </font>
      <alignment horizontal="center" vertical="center" textRotation="0" wrapText="0" indent="0" justifyLastLine="0" shrinkToFit="0" readingOrder="0"/>
      <border diagonalUp="0" diagonalDown="0">
        <left style="thin">
          <color indexed="64"/>
        </left>
        <right/>
        <top/>
        <bottom/>
        <vertical/>
        <horizontal/>
      </border>
    </dxf>
    <dxf>
      <border outline="0">
        <left style="thin">
          <color indexed="64"/>
        </left>
        <right style="thin">
          <color indexed="64"/>
        </right>
      </border>
    </dxf>
    <dxf>
      <font>
        <b val="0"/>
        <i val="0"/>
        <strike val="0"/>
        <condense val="0"/>
        <extend val="0"/>
        <outline val="0"/>
        <shadow val="0"/>
        <u val="none"/>
        <vertAlign val="baseline"/>
        <sz val="9"/>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5/to09y05_mpr_wp20_v01/data_createreport/report/MP3_3_MakeReports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DE%20Projects/FDA_Sentinel/07.%20Projects%20and%20Task%20Orders/00.%20FDA%20Data%20Requests/MP/msy5/to09y05_cap_mpl1r_wp57_v02/report/FinalReport/CIDA_3_MakeReports5.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lfs009\tide\Sentinel\requests\mpl1\to16_cap_mpl1r_wp008\reports\CIDA_3_MakeReports5.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entinel/requests/mpl1/to16_cap_mpl1r_wp030/reports/Type1/report/CIDA_3_MakeReports5.6_r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glavin1/Downloads/test_report/createreport/reports/CIDA_3_MakeReports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ntinel/requests/mpl1/to16_cap_mpl1r_wp047/createpackage/v01/nsdp/test/createreport_multages/report/CIDA_3_MakeReports5.6_r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mplate"/>
      <sheetName val="Attrit_Tmplate"/>
      <sheetName val="Report_Templates"/>
      <sheetName val="SUMMARYDATA"/>
      <sheetName val="APPENDIXDATA"/>
      <sheetName val="ATTRITIONDATA"/>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tables/table1.xml><?xml version="1.0" encoding="utf-8"?>
<table xmlns="http://schemas.openxmlformats.org/spreadsheetml/2006/main" id="1" name="Table2" displayName="Table2" ref="B18:M32" totalsRowShown="0" headerRowDxfId="14" dataDxfId="13" tableBorderDxfId="12">
  <autoFilter ref="B18:M32"/>
  <tableColumns count="12">
    <tableColumn id="1" name="Column1" dataDxfId="11"/>
    <tableColumn id="3" name="Column3" dataDxfId="10"/>
    <tableColumn id="4" name="Column4" dataDxfId="9"/>
    <tableColumn id="5" name="Column5" dataDxfId="8"/>
    <tableColumn id="6" name="Column6" dataDxfId="7"/>
    <tableColumn id="7" name="Column7" dataDxfId="6"/>
    <tableColumn id="8" name="Column8" dataDxfId="5"/>
    <tableColumn id="9" name="Column9" dataDxfId="4"/>
    <tableColumn id="10" name="Column10" dataDxfId="3"/>
    <tableColumn id="11" name="Column11" dataDxfId="2"/>
    <tableColumn id="12" name="Column12" dataDxfId="1"/>
    <tableColumn id="13" name="Column13"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view="pageLayout" zoomScaleNormal="100" workbookViewId="0">
      <selection activeCell="A28" sqref="A28"/>
    </sheetView>
  </sheetViews>
  <sheetFormatPr defaultRowHeight="15" x14ac:dyDescent="0.25"/>
  <cols>
    <col min="1" max="1" width="100.7109375" customWidth="1"/>
  </cols>
  <sheetData>
    <row r="1" spans="1:1" ht="18.75" x14ac:dyDescent="0.3">
      <c r="A1" s="178" t="s">
        <v>297</v>
      </c>
    </row>
    <row r="2" spans="1:1" x14ac:dyDescent="0.25">
      <c r="A2" s="179"/>
    </row>
    <row r="3" spans="1:1" ht="77.25" customHeight="1" x14ac:dyDescent="0.25">
      <c r="A3" s="180" t="s">
        <v>298</v>
      </c>
    </row>
    <row r="4" spans="1:1" ht="15" customHeight="1" x14ac:dyDescent="0.25">
      <c r="A4" s="181"/>
    </row>
    <row r="5" spans="1:1" ht="90" x14ac:dyDescent="0.25">
      <c r="A5" s="182" t="s">
        <v>299</v>
      </c>
    </row>
    <row r="6" spans="1:1" ht="15" customHeight="1" x14ac:dyDescent="0.25">
      <c r="A6" s="181"/>
    </row>
    <row r="7" spans="1:1" x14ac:dyDescent="0.25">
      <c r="A7" s="181" t="s">
        <v>300</v>
      </c>
    </row>
    <row r="8" spans="1:1" x14ac:dyDescent="0.25">
      <c r="A8" s="181" t="s">
        <v>301</v>
      </c>
    </row>
    <row r="9" spans="1:1" x14ac:dyDescent="0.25">
      <c r="A9" s="181" t="s">
        <v>302</v>
      </c>
    </row>
    <row r="10" spans="1:1" x14ac:dyDescent="0.25">
      <c r="A10" s="181" t="s">
        <v>303</v>
      </c>
    </row>
    <row r="11" spans="1:1" x14ac:dyDescent="0.25">
      <c r="A11" s="181" t="s">
        <v>304</v>
      </c>
    </row>
    <row r="12" spans="1:1" x14ac:dyDescent="0.25">
      <c r="A12" s="183"/>
    </row>
    <row r="13" spans="1:1" ht="31.5" x14ac:dyDescent="0.25">
      <c r="A13" s="184" t="s">
        <v>305</v>
      </c>
    </row>
    <row r="14" spans="1:1" ht="9.9499999999999993" customHeight="1" x14ac:dyDescent="0.25">
      <c r="A14" s="183"/>
    </row>
    <row r="15" spans="1:1" ht="45" x14ac:dyDescent="0.25">
      <c r="A15" s="185" t="s">
        <v>306</v>
      </c>
    </row>
    <row r="16" spans="1:1" ht="9.9499999999999993" customHeight="1" x14ac:dyDescent="0.25">
      <c r="A16" s="183"/>
    </row>
    <row r="17" spans="1:1" ht="75" customHeight="1" x14ac:dyDescent="0.25">
      <c r="A17" s="185"/>
    </row>
    <row r="18" spans="1:1" ht="9.9499999999999993" customHeight="1" x14ac:dyDescent="0.25">
      <c r="A18" s="183"/>
    </row>
    <row r="19" spans="1:1" x14ac:dyDescent="0.25">
      <c r="A19" s="185"/>
    </row>
    <row r="20" spans="1:1" ht="9.9499999999999993" customHeight="1" x14ac:dyDescent="0.25">
      <c r="A20" s="183"/>
    </row>
    <row r="21" spans="1:1" x14ac:dyDescent="0.25">
      <c r="A21" s="185"/>
    </row>
    <row r="22" spans="1:1" x14ac:dyDescent="0.25">
      <c r="A22" s="186"/>
    </row>
    <row r="23" spans="1:1" x14ac:dyDescent="0.25">
      <c r="A23" s="186"/>
    </row>
  </sheetData>
  <sheetProtection password="9C69" sheet="1" objects="1" scenarios="1"/>
  <pageMargins left="0.2" right="0.18" top="0.91666666666666663" bottom="0.75" header="0.3" footer="0.3"/>
  <pageSetup orientation="portrait" verticalDpi="1200" r:id="rId1"/>
  <headerFooter>
    <oddHeader>&amp;C&amp;"-,Bold"&amp;14Modular Program Report&amp;R&amp;G</oddHeader>
    <oddFooter>&amp;LCDRH_MPL1R_WP001</oddFooter>
  </headerFooter>
  <rowBreaks count="1" manualBreakCount="1">
    <brk id="37"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7"/>
  <sheetViews>
    <sheetView showGridLines="0" view="pageLayout" zoomScaleNormal="100" workbookViewId="0">
      <selection activeCell="D16" sqref="D16"/>
    </sheetView>
  </sheetViews>
  <sheetFormatPr defaultColWidth="9.140625" defaultRowHeight="12" x14ac:dyDescent="0.2"/>
  <cols>
    <col min="1" max="1" width="64.42578125" style="147" customWidth="1"/>
    <col min="2" max="2" width="7" style="144" customWidth="1"/>
    <col min="3" max="3" width="16.140625" style="144" customWidth="1"/>
    <col min="4" max="4" width="15.140625" style="144" customWidth="1"/>
    <col min="5" max="5" width="14.5703125" style="144" hidden="1" customWidth="1"/>
    <col min="6" max="6" width="14.5703125" style="144" customWidth="1"/>
    <col min="7" max="7" width="16.85546875" style="144" customWidth="1"/>
    <col min="8" max="16384" width="9.140625" style="134"/>
  </cols>
  <sheetData>
    <row r="1" spans="1:8" ht="27.75" customHeight="1" x14ac:dyDescent="0.2">
      <c r="A1" s="194" t="s">
        <v>294</v>
      </c>
      <c r="B1" s="194"/>
      <c r="C1" s="194"/>
      <c r="D1" s="194"/>
      <c r="E1" s="194"/>
      <c r="F1" s="194"/>
      <c r="G1" s="194"/>
    </row>
    <row r="2" spans="1:8" ht="6" customHeight="1" x14ac:dyDescent="0.25">
      <c r="A2" s="157"/>
      <c r="B2" s="158"/>
      <c r="C2" s="136"/>
      <c r="D2" s="136"/>
      <c r="E2" s="136"/>
      <c r="F2" s="136"/>
      <c r="G2" s="137"/>
    </row>
    <row r="3" spans="1:8" s="140" customFormat="1" ht="38.25" customHeight="1" x14ac:dyDescent="0.2">
      <c r="A3" s="138" t="s">
        <v>7</v>
      </c>
      <c r="B3" s="138" t="s">
        <v>43</v>
      </c>
      <c r="C3" s="139" t="s">
        <v>280</v>
      </c>
      <c r="D3" s="139" t="s">
        <v>278</v>
      </c>
      <c r="E3" s="139"/>
      <c r="F3" s="139" t="s">
        <v>216</v>
      </c>
      <c r="G3" s="139" t="s">
        <v>281</v>
      </c>
    </row>
    <row r="4" spans="1:8" s="140" customFormat="1" ht="13.5" customHeight="1" x14ac:dyDescent="0.2">
      <c r="A4" s="206" t="s">
        <v>282</v>
      </c>
      <c r="B4" s="207"/>
      <c r="C4" s="207"/>
      <c r="D4" s="207"/>
      <c r="E4" s="207"/>
      <c r="F4" s="207"/>
      <c r="G4" s="208"/>
      <c r="H4" s="187"/>
    </row>
    <row r="5" spans="1:8" ht="12.95" customHeight="1" x14ac:dyDescent="0.2">
      <c r="A5" s="201" t="s">
        <v>217</v>
      </c>
      <c r="B5" s="159">
        <v>2013</v>
      </c>
      <c r="C5" s="142">
        <v>12862</v>
      </c>
      <c r="D5" s="142">
        <v>25512002</v>
      </c>
      <c r="E5" s="142">
        <v>7648270412</v>
      </c>
      <c r="F5" s="166">
        <f>E5/365.25</f>
        <v>20939823.167693362</v>
      </c>
      <c r="G5" s="143">
        <f>(C5/D5)*1000</f>
        <v>0.50415486797155318</v>
      </c>
    </row>
    <row r="6" spans="1:8" ht="12.95" customHeight="1" x14ac:dyDescent="0.2">
      <c r="A6" s="202"/>
      <c r="B6" s="159">
        <v>2014</v>
      </c>
      <c r="C6" s="142">
        <v>9487</v>
      </c>
      <c r="D6" s="142">
        <v>26487660</v>
      </c>
      <c r="E6" s="142">
        <v>7773759604</v>
      </c>
      <c r="F6" s="166">
        <f t="shared" ref="F6:F72" si="0">E6/365.25</f>
        <v>21283393.850787133</v>
      </c>
      <c r="G6" s="143">
        <f t="shared" ref="G6:G72" si="1">(C6/D6)*1000</f>
        <v>0.35816678407983193</v>
      </c>
    </row>
    <row r="7" spans="1:8" ht="12.95" customHeight="1" x14ac:dyDescent="0.2">
      <c r="A7" s="203"/>
      <c r="B7" s="159">
        <v>2015</v>
      </c>
      <c r="C7" s="142">
        <v>2386</v>
      </c>
      <c r="D7" s="142">
        <v>22443695</v>
      </c>
      <c r="E7" s="142">
        <v>2900055613</v>
      </c>
      <c r="F7" s="166">
        <f t="shared" si="0"/>
        <v>7939919.5427789185</v>
      </c>
      <c r="G7" s="143">
        <f t="shared" si="1"/>
        <v>0.10631048051579742</v>
      </c>
    </row>
    <row r="8" spans="1:8" ht="12.95" customHeight="1" x14ac:dyDescent="0.2">
      <c r="A8" s="201" t="s">
        <v>218</v>
      </c>
      <c r="B8" s="159">
        <v>2013</v>
      </c>
      <c r="C8" s="142">
        <v>58087</v>
      </c>
      <c r="D8" s="142">
        <v>25512002</v>
      </c>
      <c r="E8" s="142">
        <v>7641098194</v>
      </c>
      <c r="F8" s="166">
        <f t="shared" si="0"/>
        <v>20920186.704996578</v>
      </c>
      <c r="G8" s="143">
        <f t="shared" si="1"/>
        <v>2.2768499312598047</v>
      </c>
    </row>
    <row r="9" spans="1:8" ht="12.95" customHeight="1" x14ac:dyDescent="0.2">
      <c r="A9" s="202"/>
      <c r="B9" s="159">
        <v>2014</v>
      </c>
      <c r="C9" s="142">
        <v>56081</v>
      </c>
      <c r="D9" s="142">
        <v>26450915</v>
      </c>
      <c r="E9" s="142">
        <v>7754415923</v>
      </c>
      <c r="F9" s="166">
        <f t="shared" si="0"/>
        <v>21230433.738535251</v>
      </c>
      <c r="G9" s="143">
        <f t="shared" si="1"/>
        <v>2.1201913052913293</v>
      </c>
    </row>
    <row r="10" spans="1:8" ht="12.95" customHeight="1" x14ac:dyDescent="0.2">
      <c r="A10" s="203"/>
      <c r="B10" s="159">
        <v>2015</v>
      </c>
      <c r="C10" s="142">
        <v>18426</v>
      </c>
      <c r="D10" s="142">
        <v>22379899</v>
      </c>
      <c r="E10" s="142">
        <v>2890277361</v>
      </c>
      <c r="F10" s="166">
        <f t="shared" si="0"/>
        <v>7913148.147843942</v>
      </c>
      <c r="G10" s="143">
        <f t="shared" si="1"/>
        <v>0.82332811242803194</v>
      </c>
    </row>
    <row r="11" spans="1:8" ht="12.95" customHeight="1" x14ac:dyDescent="0.2">
      <c r="A11" s="201" t="s">
        <v>219</v>
      </c>
      <c r="B11" s="159">
        <v>2013</v>
      </c>
      <c r="C11" s="142">
        <v>20908</v>
      </c>
      <c r="D11" s="142">
        <v>25512002</v>
      </c>
      <c r="E11" s="142">
        <v>7647018940</v>
      </c>
      <c r="F11" s="166">
        <f t="shared" si="0"/>
        <v>20936396.824093089</v>
      </c>
      <c r="G11" s="143">
        <f t="shared" si="1"/>
        <v>0.81953584042522409</v>
      </c>
    </row>
    <row r="12" spans="1:8" ht="12.95" customHeight="1" x14ac:dyDescent="0.2">
      <c r="A12" s="202"/>
      <c r="B12" s="159">
        <v>2014</v>
      </c>
      <c r="C12" s="142">
        <v>20909</v>
      </c>
      <c r="D12" s="142">
        <v>26481501</v>
      </c>
      <c r="E12" s="142">
        <v>7770118086</v>
      </c>
      <c r="F12" s="166">
        <f t="shared" si="0"/>
        <v>21273423.917864475</v>
      </c>
      <c r="G12" s="143">
        <f t="shared" si="1"/>
        <v>0.78957004740781123</v>
      </c>
    </row>
    <row r="13" spans="1:8" ht="12.95" customHeight="1" x14ac:dyDescent="0.2">
      <c r="A13" s="203"/>
      <c r="B13" s="159">
        <v>2015</v>
      </c>
      <c r="C13" s="142">
        <v>6647</v>
      </c>
      <c r="D13" s="142">
        <v>22430512</v>
      </c>
      <c r="E13" s="142">
        <v>2897996760</v>
      </c>
      <c r="F13" s="166">
        <f t="shared" si="0"/>
        <v>7934282.7104722792</v>
      </c>
      <c r="G13" s="143">
        <f t="shared" si="1"/>
        <v>0.29633741753197612</v>
      </c>
    </row>
    <row r="14" spans="1:8" ht="12.95" customHeight="1" x14ac:dyDescent="0.2">
      <c r="A14" s="201" t="s">
        <v>220</v>
      </c>
      <c r="B14" s="159">
        <v>2013</v>
      </c>
      <c r="C14" s="142">
        <v>25293</v>
      </c>
      <c r="D14" s="142">
        <v>25512002</v>
      </c>
      <c r="E14" s="142">
        <v>7646276695</v>
      </c>
      <c r="F14" s="166">
        <f t="shared" si="0"/>
        <v>20934364.668035593</v>
      </c>
      <c r="G14" s="143">
        <f t="shared" si="1"/>
        <v>0.99141572660585386</v>
      </c>
    </row>
    <row r="15" spans="1:8" ht="12.95" customHeight="1" x14ac:dyDescent="0.2">
      <c r="A15" s="202"/>
      <c r="B15" s="159">
        <v>2014</v>
      </c>
      <c r="C15" s="142">
        <v>25939</v>
      </c>
      <c r="D15" s="142">
        <v>26477574</v>
      </c>
      <c r="E15" s="142">
        <v>7767938228</v>
      </c>
      <c r="F15" s="166">
        <f t="shared" si="0"/>
        <v>21267455.79192334</v>
      </c>
      <c r="G15" s="143">
        <f t="shared" si="1"/>
        <v>0.97965923917349818</v>
      </c>
    </row>
    <row r="16" spans="1:8" ht="12.95" customHeight="1" x14ac:dyDescent="0.2">
      <c r="A16" s="203"/>
      <c r="B16" s="159">
        <v>2015</v>
      </c>
      <c r="C16" s="142">
        <v>9592</v>
      </c>
      <c r="D16" s="142">
        <v>22422657</v>
      </c>
      <c r="E16" s="142">
        <v>2896277423</v>
      </c>
      <c r="F16" s="166">
        <f t="shared" si="0"/>
        <v>7929575.4223134844</v>
      </c>
      <c r="G16" s="143">
        <f t="shared" si="1"/>
        <v>0.42778159608827804</v>
      </c>
    </row>
    <row r="17" spans="1:7" ht="12.95" customHeight="1" x14ac:dyDescent="0.2">
      <c r="A17" s="201" t="s">
        <v>221</v>
      </c>
      <c r="B17" s="159">
        <v>2013</v>
      </c>
      <c r="C17" s="142">
        <v>5326</v>
      </c>
      <c r="D17" s="142">
        <v>25512002</v>
      </c>
      <c r="E17" s="142">
        <v>7649552688</v>
      </c>
      <c r="F17" s="166">
        <f t="shared" si="0"/>
        <v>20943333.848049283</v>
      </c>
      <c r="G17" s="143">
        <f t="shared" si="1"/>
        <v>0.2087644866130067</v>
      </c>
    </row>
    <row r="18" spans="1:7" ht="12.95" customHeight="1" x14ac:dyDescent="0.2">
      <c r="A18" s="202"/>
      <c r="B18" s="159">
        <v>2014</v>
      </c>
      <c r="C18" s="142">
        <v>3778</v>
      </c>
      <c r="D18" s="142">
        <v>26493837</v>
      </c>
      <c r="E18" s="142">
        <v>7776718025</v>
      </c>
      <c r="F18" s="166">
        <f t="shared" si="0"/>
        <v>21291493.566050649</v>
      </c>
      <c r="G18" s="143">
        <f t="shared" si="1"/>
        <v>0.14259920146711855</v>
      </c>
    </row>
    <row r="19" spans="1:7" ht="12.95" customHeight="1" x14ac:dyDescent="0.2">
      <c r="A19" s="203"/>
      <c r="B19" s="159">
        <v>2015</v>
      </c>
      <c r="C19" s="142">
        <v>1038</v>
      </c>
      <c r="D19" s="142">
        <v>22451814</v>
      </c>
      <c r="E19" s="142">
        <v>2901129296</v>
      </c>
      <c r="F19" s="166">
        <f t="shared" si="0"/>
        <v>7942859.1266255993</v>
      </c>
      <c r="G19" s="143">
        <f t="shared" si="1"/>
        <v>4.6232344522362419E-2</v>
      </c>
    </row>
    <row r="20" spans="1:7" ht="12.95" customHeight="1" x14ac:dyDescent="0.2">
      <c r="A20" s="201" t="s">
        <v>222</v>
      </c>
      <c r="B20" s="159">
        <v>2013</v>
      </c>
      <c r="C20" s="142">
        <v>14678</v>
      </c>
      <c r="D20" s="142">
        <v>25512002</v>
      </c>
      <c r="E20" s="142">
        <v>7648038859</v>
      </c>
      <c r="F20" s="166">
        <f t="shared" si="0"/>
        <v>20939189.210130047</v>
      </c>
      <c r="G20" s="143">
        <f t="shared" si="1"/>
        <v>0.5753370511651732</v>
      </c>
    </row>
    <row r="21" spans="1:7" ht="12.95" customHeight="1" x14ac:dyDescent="0.2">
      <c r="A21" s="202"/>
      <c r="B21" s="159">
        <v>2014</v>
      </c>
      <c r="C21" s="142">
        <v>14584</v>
      </c>
      <c r="D21" s="142">
        <v>26485873</v>
      </c>
      <c r="E21" s="142">
        <v>7772307518</v>
      </c>
      <c r="F21" s="166">
        <f t="shared" si="0"/>
        <v>21279418.255989049</v>
      </c>
      <c r="G21" s="143">
        <f t="shared" si="1"/>
        <v>0.55063316206341395</v>
      </c>
    </row>
    <row r="22" spans="1:7" ht="12.95" customHeight="1" x14ac:dyDescent="0.2">
      <c r="A22" s="203"/>
      <c r="B22" s="159">
        <v>2015</v>
      </c>
      <c r="C22" s="142">
        <v>5618</v>
      </c>
      <c r="D22" s="142">
        <v>22436411</v>
      </c>
      <c r="E22" s="142">
        <v>2898349905</v>
      </c>
      <c r="F22" s="166">
        <f t="shared" si="0"/>
        <v>7935249.5687885014</v>
      </c>
      <c r="G22" s="143">
        <f t="shared" si="1"/>
        <v>0.25039655406562128</v>
      </c>
    </row>
    <row r="23" spans="1:7" ht="12.95" customHeight="1" x14ac:dyDescent="0.2">
      <c r="A23" s="200" t="s">
        <v>283</v>
      </c>
      <c r="B23" s="200"/>
      <c r="C23" s="200"/>
      <c r="D23" s="200"/>
      <c r="E23" s="200"/>
      <c r="F23" s="200"/>
      <c r="G23" s="200"/>
    </row>
    <row r="24" spans="1:7" ht="12.95" customHeight="1" x14ac:dyDescent="0.2">
      <c r="A24" s="201" t="s">
        <v>223</v>
      </c>
      <c r="B24" s="159">
        <v>2013</v>
      </c>
      <c r="C24" s="142">
        <v>172</v>
      </c>
      <c r="D24" s="142">
        <v>25512002</v>
      </c>
      <c r="E24" s="142">
        <v>7650467619</v>
      </c>
      <c r="F24" s="166">
        <f t="shared" si="0"/>
        <v>20945838.792607803</v>
      </c>
      <c r="G24" s="143">
        <f t="shared" si="1"/>
        <v>6.7419248399243617E-3</v>
      </c>
    </row>
    <row r="25" spans="1:7" ht="12.95" customHeight="1" x14ac:dyDescent="0.2">
      <c r="A25" s="202"/>
      <c r="B25" s="159">
        <v>2014</v>
      </c>
      <c r="C25" s="142">
        <v>112</v>
      </c>
      <c r="D25" s="142">
        <v>26498217</v>
      </c>
      <c r="E25" s="142">
        <v>7778792181</v>
      </c>
      <c r="F25" s="166">
        <f t="shared" si="0"/>
        <v>21297172.295687884</v>
      </c>
      <c r="G25" s="143">
        <f t="shared" si="1"/>
        <v>4.226699479440447E-3</v>
      </c>
    </row>
    <row r="26" spans="1:7" ht="12.95" customHeight="1" x14ac:dyDescent="0.2">
      <c r="A26" s="203"/>
      <c r="B26" s="159">
        <v>2015</v>
      </c>
      <c r="C26" s="142">
        <v>19</v>
      </c>
      <c r="D26" s="142">
        <v>22457882</v>
      </c>
      <c r="E26" s="142">
        <v>2902084424</v>
      </c>
      <c r="F26" s="166">
        <f t="shared" si="0"/>
        <v>7945474.1245722109</v>
      </c>
      <c r="G26" s="143">
        <f t="shared" si="1"/>
        <v>8.460281339086206E-4</v>
      </c>
    </row>
    <row r="27" spans="1:7" ht="12.95" customHeight="1" x14ac:dyDescent="0.2">
      <c r="A27" s="201" t="s">
        <v>224</v>
      </c>
      <c r="B27" s="159">
        <v>2013</v>
      </c>
      <c r="C27" s="142">
        <v>2432</v>
      </c>
      <c r="D27" s="142">
        <v>25512002</v>
      </c>
      <c r="E27" s="142">
        <v>7650097162</v>
      </c>
      <c r="F27" s="166">
        <f t="shared" si="0"/>
        <v>20944824.536618754</v>
      </c>
      <c r="G27" s="143">
        <f t="shared" si="1"/>
        <v>9.532768145753516E-2</v>
      </c>
    </row>
    <row r="28" spans="1:7" ht="12.95" customHeight="1" x14ac:dyDescent="0.2">
      <c r="A28" s="202"/>
      <c r="B28" s="159">
        <v>2014</v>
      </c>
      <c r="C28" s="142">
        <v>1575</v>
      </c>
      <c r="D28" s="142">
        <v>26496279</v>
      </c>
      <c r="E28" s="142">
        <v>7777861680</v>
      </c>
      <c r="F28" s="166">
        <f t="shared" si="0"/>
        <v>21294624.722792607</v>
      </c>
      <c r="G28" s="143">
        <f t="shared" si="1"/>
        <v>5.9442308861557505E-2</v>
      </c>
    </row>
    <row r="29" spans="1:7" ht="12.95" customHeight="1" x14ac:dyDescent="0.2">
      <c r="A29" s="203"/>
      <c r="B29" s="159">
        <v>2015</v>
      </c>
      <c r="C29" s="142">
        <v>382</v>
      </c>
      <c r="D29" s="142">
        <v>22455136</v>
      </c>
      <c r="E29" s="142">
        <v>2901594228</v>
      </c>
      <c r="F29" s="166">
        <f t="shared" si="0"/>
        <v>7944132.0410677614</v>
      </c>
      <c r="G29" s="143">
        <f t="shared" si="1"/>
        <v>1.7011698348208624E-2</v>
      </c>
    </row>
    <row r="30" spans="1:7" ht="12.95" customHeight="1" x14ac:dyDescent="0.2">
      <c r="A30" s="201" t="s">
        <v>225</v>
      </c>
      <c r="B30" s="159">
        <v>2013</v>
      </c>
      <c r="C30" s="142">
        <v>43</v>
      </c>
      <c r="D30" s="142">
        <v>25512002</v>
      </c>
      <c r="E30" s="142">
        <v>7650489428</v>
      </c>
      <c r="F30" s="166">
        <f t="shared" si="0"/>
        <v>20945898.502395619</v>
      </c>
      <c r="G30" s="143">
        <f t="shared" si="1"/>
        <v>1.6854812099810904E-3</v>
      </c>
    </row>
    <row r="31" spans="1:7" ht="12.95" customHeight="1" x14ac:dyDescent="0.2">
      <c r="A31" s="202"/>
      <c r="B31" s="159">
        <v>2014</v>
      </c>
      <c r="C31" s="142">
        <v>34</v>
      </c>
      <c r="D31" s="142">
        <v>26498331</v>
      </c>
      <c r="E31" s="142">
        <v>7778849703</v>
      </c>
      <c r="F31" s="166">
        <f t="shared" si="0"/>
        <v>21297329.782340862</v>
      </c>
      <c r="G31" s="143">
        <f t="shared" si="1"/>
        <v>1.283099678994877E-3</v>
      </c>
    </row>
    <row r="32" spans="1:7" ht="12.95" customHeight="1" x14ac:dyDescent="0.2">
      <c r="A32" s="203"/>
      <c r="B32" s="159">
        <v>2015</v>
      </c>
      <c r="C32" s="142">
        <v>12</v>
      </c>
      <c r="D32" s="142">
        <v>22457982</v>
      </c>
      <c r="E32" s="142">
        <v>2902100041</v>
      </c>
      <c r="F32" s="166">
        <f t="shared" si="0"/>
        <v>7945516.8815879533</v>
      </c>
      <c r="G32" s="143">
        <f t="shared" si="1"/>
        <v>5.3433117899907476E-4</v>
      </c>
    </row>
    <row r="33" spans="1:7" ht="12.95" customHeight="1" x14ac:dyDescent="0.2">
      <c r="A33" s="201" t="s">
        <v>226</v>
      </c>
      <c r="B33" s="159">
        <v>2013</v>
      </c>
      <c r="C33" s="142">
        <v>436</v>
      </c>
      <c r="D33" s="142">
        <v>25512002</v>
      </c>
      <c r="E33" s="142">
        <v>7650420607</v>
      </c>
      <c r="F33" s="166">
        <f t="shared" si="0"/>
        <v>20945710.0807666</v>
      </c>
      <c r="G33" s="143">
        <f t="shared" si="1"/>
        <v>1.7089995524459431E-2</v>
      </c>
    </row>
    <row r="34" spans="1:7" ht="12.95" customHeight="1" x14ac:dyDescent="0.2">
      <c r="A34" s="202"/>
      <c r="B34" s="159">
        <v>2014</v>
      </c>
      <c r="C34" s="142">
        <v>342</v>
      </c>
      <c r="D34" s="142">
        <v>26497962</v>
      </c>
      <c r="E34" s="142">
        <v>7778665206</v>
      </c>
      <c r="F34" s="166">
        <f t="shared" si="0"/>
        <v>21296824.657084189</v>
      </c>
      <c r="G34" s="143">
        <f t="shared" si="1"/>
        <v>1.2906652972028566E-2</v>
      </c>
    </row>
    <row r="35" spans="1:7" ht="12.95" customHeight="1" x14ac:dyDescent="0.2">
      <c r="A35" s="203"/>
      <c r="B35" s="159">
        <v>2015</v>
      </c>
      <c r="C35" s="142">
        <v>152</v>
      </c>
      <c r="D35" s="142">
        <v>22457358</v>
      </c>
      <c r="E35" s="142">
        <v>2901956718</v>
      </c>
      <c r="F35" s="166">
        <f t="shared" si="0"/>
        <v>7945124.4845995894</v>
      </c>
      <c r="G35" s="143">
        <f t="shared" si="1"/>
        <v>6.7683829950076942E-3</v>
      </c>
    </row>
    <row r="36" spans="1:7" ht="12.95" customHeight="1" x14ac:dyDescent="0.2">
      <c r="A36" s="201" t="s">
        <v>227</v>
      </c>
      <c r="B36" s="159">
        <v>2013</v>
      </c>
      <c r="C36" s="142">
        <v>29</v>
      </c>
      <c r="D36" s="142">
        <v>25512002</v>
      </c>
      <c r="E36" s="142">
        <v>7650492738</v>
      </c>
      <c r="F36" s="166">
        <f t="shared" si="0"/>
        <v>20945907.564681724</v>
      </c>
      <c r="G36" s="143">
        <f t="shared" si="1"/>
        <v>1.1367198858012004E-3</v>
      </c>
    </row>
    <row r="37" spans="1:7" ht="12.95" customHeight="1" x14ac:dyDescent="0.2">
      <c r="A37" s="202"/>
      <c r="B37" s="159">
        <v>2014</v>
      </c>
      <c r="C37" s="142">
        <v>14</v>
      </c>
      <c r="D37" s="142">
        <v>26498344</v>
      </c>
      <c r="E37" s="142">
        <v>7778857997</v>
      </c>
      <c r="F37" s="166">
        <f t="shared" si="0"/>
        <v>21297352.49007529</v>
      </c>
      <c r="G37" s="143">
        <f t="shared" si="1"/>
        <v>5.2833490273958251E-4</v>
      </c>
    </row>
    <row r="38" spans="1:7" ht="12.95" customHeight="1" x14ac:dyDescent="0.2">
      <c r="A38" s="203"/>
      <c r="B38" s="159">
        <v>2015</v>
      </c>
      <c r="C38" s="142">
        <v>10</v>
      </c>
      <c r="D38" s="142">
        <v>22458013</v>
      </c>
      <c r="E38" s="142">
        <v>2902106453</v>
      </c>
      <c r="F38" s="166">
        <f t="shared" si="0"/>
        <v>7945534.4366872003</v>
      </c>
      <c r="G38" s="143">
        <f t="shared" si="1"/>
        <v>4.452753678609056E-4</v>
      </c>
    </row>
    <row r="39" spans="1:7" ht="12.95" customHeight="1" x14ac:dyDescent="0.2">
      <c r="A39" s="201" t="s">
        <v>228</v>
      </c>
      <c r="B39" s="159">
        <v>2013</v>
      </c>
      <c r="C39" s="142">
        <v>136</v>
      </c>
      <c r="D39" s="142">
        <v>25512002</v>
      </c>
      <c r="E39" s="142">
        <v>7650473335</v>
      </c>
      <c r="F39" s="166">
        <f t="shared" si="0"/>
        <v>20945854.442162901</v>
      </c>
      <c r="G39" s="143">
        <f t="shared" si="1"/>
        <v>5.3308242920332167E-3</v>
      </c>
    </row>
    <row r="40" spans="1:7" ht="12.95" customHeight="1" x14ac:dyDescent="0.2">
      <c r="A40" s="202"/>
      <c r="B40" s="159">
        <v>2014</v>
      </c>
      <c r="C40" s="142">
        <v>149</v>
      </c>
      <c r="D40" s="142">
        <v>26498242</v>
      </c>
      <c r="E40" s="142">
        <v>7778797144</v>
      </c>
      <c r="F40" s="166">
        <f t="shared" si="0"/>
        <v>21297185.88364134</v>
      </c>
      <c r="G40" s="143">
        <f t="shared" si="1"/>
        <v>5.6230145380965274E-3</v>
      </c>
    </row>
    <row r="41" spans="1:7" ht="12.95" customHeight="1" x14ac:dyDescent="0.2">
      <c r="A41" s="203"/>
      <c r="B41" s="159">
        <v>2015</v>
      </c>
      <c r="C41" s="142">
        <v>77</v>
      </c>
      <c r="D41" s="142">
        <v>22457787</v>
      </c>
      <c r="E41" s="142">
        <v>2902052476</v>
      </c>
      <c r="F41" s="166">
        <f t="shared" si="0"/>
        <v>7945386.6557152634</v>
      </c>
      <c r="G41" s="143">
        <f t="shared" si="1"/>
        <v>3.4286548358482515E-3</v>
      </c>
    </row>
    <row r="42" spans="1:7" ht="12.95" customHeight="1" x14ac:dyDescent="0.2">
      <c r="A42" s="201" t="s">
        <v>229</v>
      </c>
      <c r="B42" s="159">
        <v>2013</v>
      </c>
      <c r="C42" s="142">
        <v>177</v>
      </c>
      <c r="D42" s="142">
        <v>25512002</v>
      </c>
      <c r="E42" s="142">
        <v>7650466332</v>
      </c>
      <c r="F42" s="166">
        <f t="shared" si="0"/>
        <v>20945835.26899384</v>
      </c>
      <c r="G42" s="143">
        <f t="shared" si="1"/>
        <v>6.9379110271314661E-3</v>
      </c>
    </row>
    <row r="43" spans="1:7" ht="12.95" customHeight="1" x14ac:dyDescent="0.2">
      <c r="A43" s="202"/>
      <c r="B43" s="159">
        <v>2014</v>
      </c>
      <c r="C43" s="142">
        <v>116</v>
      </c>
      <c r="D43" s="142">
        <v>26498212</v>
      </c>
      <c r="E43" s="142">
        <v>7778789637</v>
      </c>
      <c r="F43" s="166">
        <f t="shared" si="0"/>
        <v>21297165.330595482</v>
      </c>
      <c r="G43" s="143">
        <f t="shared" si="1"/>
        <v>4.3776538583056093E-3</v>
      </c>
    </row>
    <row r="44" spans="1:7" ht="12.95" customHeight="1" x14ac:dyDescent="0.2">
      <c r="A44" s="203"/>
      <c r="B44" s="159">
        <v>2015</v>
      </c>
      <c r="C44" s="142">
        <v>19</v>
      </c>
      <c r="D44" s="142">
        <v>22457873</v>
      </c>
      <c r="E44" s="142">
        <v>2902082547</v>
      </c>
      <c r="F44" s="166">
        <f t="shared" si="0"/>
        <v>7945468.9856262831</v>
      </c>
      <c r="G44" s="143">
        <f t="shared" si="1"/>
        <v>8.4602847295467388E-4</v>
      </c>
    </row>
    <row r="45" spans="1:7" ht="12.95" customHeight="1" x14ac:dyDescent="0.2">
      <c r="A45" s="201" t="s">
        <v>230</v>
      </c>
      <c r="B45" s="159">
        <v>2013</v>
      </c>
      <c r="C45" s="142">
        <v>2533</v>
      </c>
      <c r="D45" s="142">
        <v>25512002</v>
      </c>
      <c r="E45" s="142">
        <v>7650078840</v>
      </c>
      <c r="F45" s="166">
        <f t="shared" si="0"/>
        <v>20944774.373716634</v>
      </c>
      <c r="G45" s="143">
        <f t="shared" si="1"/>
        <v>9.9286602439118646E-2</v>
      </c>
    </row>
    <row r="46" spans="1:7" ht="12.95" customHeight="1" x14ac:dyDescent="0.2">
      <c r="A46" s="202"/>
      <c r="B46" s="159">
        <v>2014</v>
      </c>
      <c r="C46" s="142">
        <v>1630</v>
      </c>
      <c r="D46" s="142">
        <v>26496183</v>
      </c>
      <c r="E46" s="142">
        <v>7777817655</v>
      </c>
      <c r="F46" s="166">
        <f t="shared" si="0"/>
        <v>21294504.188911702</v>
      </c>
      <c r="G46" s="143">
        <f t="shared" si="1"/>
        <v>6.1518294918177459E-2</v>
      </c>
    </row>
    <row r="47" spans="1:7" ht="12.95" customHeight="1" x14ac:dyDescent="0.2">
      <c r="A47" s="203"/>
      <c r="B47" s="159">
        <v>2015</v>
      </c>
      <c r="C47" s="142">
        <v>407</v>
      </c>
      <c r="D47" s="142">
        <v>22454998</v>
      </c>
      <c r="E47" s="142">
        <v>2901563657</v>
      </c>
      <c r="F47" s="166">
        <f t="shared" si="0"/>
        <v>7944048.3422313482</v>
      </c>
      <c r="G47" s="143">
        <f t="shared" si="1"/>
        <v>1.8125140781575663E-2</v>
      </c>
    </row>
    <row r="48" spans="1:7" ht="12.95" customHeight="1" x14ac:dyDescent="0.2">
      <c r="A48" s="200" t="s">
        <v>284</v>
      </c>
      <c r="B48" s="200"/>
      <c r="C48" s="200"/>
      <c r="D48" s="200"/>
      <c r="E48" s="200"/>
      <c r="F48" s="200"/>
      <c r="G48" s="200"/>
    </row>
    <row r="49" spans="1:7" ht="12.95" customHeight="1" x14ac:dyDescent="0.2">
      <c r="A49" s="201" t="s">
        <v>231</v>
      </c>
      <c r="B49" s="159">
        <v>2013</v>
      </c>
      <c r="C49" s="142">
        <v>7386</v>
      </c>
      <c r="D49" s="142">
        <v>468817</v>
      </c>
      <c r="E49" s="142">
        <v>65386864</v>
      </c>
      <c r="F49" s="166">
        <f t="shared" si="0"/>
        <v>179019.47707049965</v>
      </c>
      <c r="G49" s="143">
        <f t="shared" si="1"/>
        <v>15.754548149917772</v>
      </c>
    </row>
    <row r="50" spans="1:7" ht="12.95" customHeight="1" x14ac:dyDescent="0.2">
      <c r="A50" s="202"/>
      <c r="B50" s="159">
        <v>2014</v>
      </c>
      <c r="C50" s="142">
        <v>5437</v>
      </c>
      <c r="D50" s="142">
        <v>468729</v>
      </c>
      <c r="E50" s="142">
        <v>65375383</v>
      </c>
      <c r="F50" s="166">
        <f t="shared" si="0"/>
        <v>178988.0438056126</v>
      </c>
      <c r="G50" s="143">
        <f t="shared" si="1"/>
        <v>11.599452988827233</v>
      </c>
    </row>
    <row r="51" spans="1:7" ht="12.95" customHeight="1" x14ac:dyDescent="0.2">
      <c r="A51" s="203"/>
      <c r="B51" s="159">
        <v>2015</v>
      </c>
      <c r="C51" s="142">
        <v>1352</v>
      </c>
      <c r="D51" s="142">
        <v>280544</v>
      </c>
      <c r="E51" s="142">
        <v>23940810</v>
      </c>
      <c r="F51" s="166">
        <f t="shared" si="0"/>
        <v>65546.365503080087</v>
      </c>
      <c r="G51" s="143">
        <f t="shared" si="1"/>
        <v>4.8192083951180562</v>
      </c>
    </row>
    <row r="52" spans="1:7" ht="12.95" customHeight="1" x14ac:dyDescent="0.2">
      <c r="A52" s="201" t="s">
        <v>232</v>
      </c>
      <c r="B52" s="159">
        <v>2013</v>
      </c>
      <c r="C52" s="142">
        <v>36530</v>
      </c>
      <c r="D52" s="142">
        <v>468817</v>
      </c>
      <c r="E52" s="142">
        <v>61777329</v>
      </c>
      <c r="F52" s="166">
        <f t="shared" si="0"/>
        <v>169137.10882956878</v>
      </c>
      <c r="G52" s="143">
        <f t="shared" si="1"/>
        <v>77.919529368602241</v>
      </c>
    </row>
    <row r="53" spans="1:7" ht="12.95" customHeight="1" x14ac:dyDescent="0.2">
      <c r="A53" s="202"/>
      <c r="B53" s="159">
        <v>2014</v>
      </c>
      <c r="C53" s="142">
        <v>34857</v>
      </c>
      <c r="D53" s="142">
        <v>455284</v>
      </c>
      <c r="E53" s="142">
        <v>60353829</v>
      </c>
      <c r="F53" s="166">
        <f t="shared" si="0"/>
        <v>165239.77823408623</v>
      </c>
      <c r="G53" s="143">
        <f t="shared" si="1"/>
        <v>76.56100368121875</v>
      </c>
    </row>
    <row r="54" spans="1:7" ht="12.95" customHeight="1" x14ac:dyDescent="0.2">
      <c r="A54" s="203"/>
      <c r="B54" s="159">
        <v>2015</v>
      </c>
      <c r="C54" s="142">
        <v>11328</v>
      </c>
      <c r="D54" s="142">
        <v>267607</v>
      </c>
      <c r="E54" s="142">
        <v>22134490</v>
      </c>
      <c r="F54" s="166">
        <f t="shared" si="0"/>
        <v>60600.930869267628</v>
      </c>
      <c r="G54" s="143">
        <f t="shared" si="1"/>
        <v>42.330731258898311</v>
      </c>
    </row>
    <row r="55" spans="1:7" ht="12.95" customHeight="1" x14ac:dyDescent="0.2">
      <c r="A55" s="201" t="s">
        <v>233</v>
      </c>
      <c r="B55" s="159">
        <v>2013</v>
      </c>
      <c r="C55" s="142">
        <v>13823</v>
      </c>
      <c r="D55" s="142">
        <v>468817</v>
      </c>
      <c r="E55" s="142">
        <v>64588283</v>
      </c>
      <c r="F55" s="166">
        <f t="shared" si="0"/>
        <v>176833.08145106092</v>
      </c>
      <c r="G55" s="143">
        <f t="shared" si="1"/>
        <v>29.48485229844481</v>
      </c>
    </row>
    <row r="56" spans="1:7" ht="12.95" customHeight="1" x14ac:dyDescent="0.2">
      <c r="A56" s="202"/>
      <c r="B56" s="159">
        <v>2014</v>
      </c>
      <c r="C56" s="142">
        <v>14201</v>
      </c>
      <c r="D56" s="142">
        <v>465794</v>
      </c>
      <c r="E56" s="142">
        <v>64013842</v>
      </c>
      <c r="F56" s="166">
        <f t="shared" si="0"/>
        <v>175260.34770704998</v>
      </c>
      <c r="G56" s="143">
        <f t="shared" si="1"/>
        <v>30.487726333958786</v>
      </c>
    </row>
    <row r="57" spans="1:7" ht="12.95" customHeight="1" x14ac:dyDescent="0.2">
      <c r="A57" s="203"/>
      <c r="B57" s="159">
        <v>2015</v>
      </c>
      <c r="C57" s="142">
        <v>4598</v>
      </c>
      <c r="D57" s="142">
        <v>276373</v>
      </c>
      <c r="E57" s="142">
        <v>23345985</v>
      </c>
      <c r="F57" s="166">
        <f t="shared" si="0"/>
        <v>63917.82340862423</v>
      </c>
      <c r="G57" s="143">
        <f t="shared" si="1"/>
        <v>16.636936314328825</v>
      </c>
    </row>
    <row r="58" spans="1:7" x14ac:dyDescent="0.2">
      <c r="A58" s="201" t="s">
        <v>234</v>
      </c>
      <c r="B58" s="159">
        <v>2013</v>
      </c>
      <c r="C58" s="142">
        <v>16620</v>
      </c>
      <c r="D58" s="142">
        <v>468817</v>
      </c>
      <c r="E58" s="142">
        <v>64219825</v>
      </c>
      <c r="F58" s="166">
        <f t="shared" si="0"/>
        <v>175824.29842573579</v>
      </c>
      <c r="G58" s="143">
        <f t="shared" si="1"/>
        <v>35.450932879993687</v>
      </c>
    </row>
    <row r="59" spans="1:7" x14ac:dyDescent="0.2">
      <c r="A59" s="202"/>
      <c r="B59" s="159">
        <v>2014</v>
      </c>
      <c r="C59" s="142">
        <v>17497</v>
      </c>
      <c r="D59" s="142">
        <v>464395</v>
      </c>
      <c r="E59" s="142">
        <v>63429933</v>
      </c>
      <c r="F59" s="166">
        <f t="shared" si="0"/>
        <v>173661.69199178644</v>
      </c>
      <c r="G59" s="143">
        <f t="shared" si="1"/>
        <v>37.676977572971282</v>
      </c>
    </row>
    <row r="60" spans="1:7" x14ac:dyDescent="0.2">
      <c r="A60" s="203"/>
      <c r="B60" s="159">
        <v>2015</v>
      </c>
      <c r="C60" s="142">
        <v>6504</v>
      </c>
      <c r="D60" s="142">
        <v>274657</v>
      </c>
      <c r="E60" s="142">
        <v>23018228</v>
      </c>
      <c r="F60" s="166">
        <f t="shared" si="0"/>
        <v>63020.473648186176</v>
      </c>
      <c r="G60" s="143">
        <f t="shared" si="1"/>
        <v>23.680445064207355</v>
      </c>
    </row>
    <row r="61" spans="1:7" ht="12.95" customHeight="1" x14ac:dyDescent="0.2">
      <c r="A61" s="201" t="s">
        <v>235</v>
      </c>
      <c r="B61" s="159">
        <v>2013</v>
      </c>
      <c r="C61" s="142">
        <v>2311</v>
      </c>
      <c r="D61" s="142">
        <v>468817</v>
      </c>
      <c r="E61" s="142">
        <v>66041489</v>
      </c>
      <c r="F61" s="166">
        <f t="shared" si="0"/>
        <v>180811.74264202602</v>
      </c>
      <c r="G61" s="143">
        <f t="shared" si="1"/>
        <v>4.9294287536501455</v>
      </c>
    </row>
    <row r="62" spans="1:7" ht="12.95" customHeight="1" x14ac:dyDescent="0.2">
      <c r="A62" s="202"/>
      <c r="B62" s="159">
        <v>2014</v>
      </c>
      <c r="C62" s="142">
        <v>1661</v>
      </c>
      <c r="D62" s="142">
        <v>470870</v>
      </c>
      <c r="E62" s="142">
        <v>66076208</v>
      </c>
      <c r="F62" s="166">
        <f t="shared" si="0"/>
        <v>180906.79808350446</v>
      </c>
      <c r="G62" s="143">
        <f t="shared" si="1"/>
        <v>3.527512901650137</v>
      </c>
    </row>
    <row r="63" spans="1:7" ht="12.95" customHeight="1" x14ac:dyDescent="0.2">
      <c r="A63" s="203"/>
      <c r="B63" s="159">
        <v>2015</v>
      </c>
      <c r="C63" s="142">
        <v>396</v>
      </c>
      <c r="D63" s="142">
        <v>281998</v>
      </c>
      <c r="E63" s="142">
        <v>24117628</v>
      </c>
      <c r="F63" s="166">
        <f t="shared" si="0"/>
        <v>66030.466803559204</v>
      </c>
      <c r="G63" s="143">
        <f t="shared" si="1"/>
        <v>1.4042652784771523</v>
      </c>
    </row>
    <row r="64" spans="1:7" ht="12.95" customHeight="1" x14ac:dyDescent="0.2">
      <c r="A64" s="201" t="s">
        <v>236</v>
      </c>
      <c r="B64" s="159">
        <v>2013</v>
      </c>
      <c r="C64" s="142">
        <v>6745</v>
      </c>
      <c r="D64" s="142">
        <v>468817</v>
      </c>
      <c r="E64" s="142">
        <v>65485530</v>
      </c>
      <c r="F64" s="166">
        <f t="shared" si="0"/>
        <v>179289.60985626283</v>
      </c>
      <c r="G64" s="143">
        <f t="shared" si="1"/>
        <v>14.387276911886728</v>
      </c>
    </row>
    <row r="65" spans="1:12" ht="12.95" customHeight="1" x14ac:dyDescent="0.2">
      <c r="A65" s="202"/>
      <c r="B65" s="159">
        <v>2014</v>
      </c>
      <c r="C65" s="142">
        <v>6782</v>
      </c>
      <c r="D65" s="142">
        <v>468764</v>
      </c>
      <c r="E65" s="142">
        <v>65234886</v>
      </c>
      <c r="F65" s="166">
        <f t="shared" si="0"/>
        <v>178603.38398357289</v>
      </c>
      <c r="G65" s="143">
        <f t="shared" si="1"/>
        <v>14.467834560674456</v>
      </c>
    </row>
    <row r="66" spans="1:12" ht="12.95" customHeight="1" x14ac:dyDescent="0.2">
      <c r="A66" s="203"/>
      <c r="B66" s="159">
        <v>2015</v>
      </c>
      <c r="C66" s="142">
        <v>2508</v>
      </c>
      <c r="D66" s="142">
        <v>279608</v>
      </c>
      <c r="E66" s="142">
        <v>23744532</v>
      </c>
      <c r="F66" s="166">
        <f t="shared" si="0"/>
        <v>65008.985626283371</v>
      </c>
      <c r="G66" s="143">
        <f t="shared" si="1"/>
        <v>8.9697004377557157</v>
      </c>
    </row>
    <row r="67" spans="1:12" ht="12.95" customHeight="1" x14ac:dyDescent="0.2">
      <c r="A67" s="200" t="s">
        <v>285</v>
      </c>
      <c r="B67" s="200"/>
      <c r="C67" s="200"/>
      <c r="D67" s="200"/>
      <c r="E67" s="200"/>
      <c r="F67" s="200"/>
      <c r="G67" s="200"/>
    </row>
    <row r="68" spans="1:12" ht="12.95" customHeight="1" x14ac:dyDescent="0.2">
      <c r="A68" s="201" t="s">
        <v>237</v>
      </c>
      <c r="B68" s="159">
        <v>2013</v>
      </c>
      <c r="C68" s="142">
        <v>107</v>
      </c>
      <c r="D68" s="142">
        <v>468817</v>
      </c>
      <c r="E68" s="142">
        <v>66334093</v>
      </c>
      <c r="F68" s="166">
        <f t="shared" si="0"/>
        <v>181612.848733744</v>
      </c>
      <c r="G68" s="143">
        <f t="shared" si="1"/>
        <v>0.22823404441391842</v>
      </c>
    </row>
    <row r="69" spans="1:12" ht="12.95" customHeight="1" x14ac:dyDescent="0.2">
      <c r="A69" s="202"/>
      <c r="B69" s="159">
        <v>2014</v>
      </c>
      <c r="C69" s="142">
        <v>56</v>
      </c>
      <c r="D69" s="142">
        <v>471777</v>
      </c>
      <c r="E69" s="142">
        <v>66359883</v>
      </c>
      <c r="F69" s="166">
        <f t="shared" si="0"/>
        <v>181683.45790554414</v>
      </c>
      <c r="G69" s="143">
        <f t="shared" si="1"/>
        <v>0.11870014858715029</v>
      </c>
    </row>
    <row r="70" spans="1:12" ht="12.95" customHeight="1" x14ac:dyDescent="0.2">
      <c r="A70" s="203"/>
      <c r="B70" s="159">
        <v>2015</v>
      </c>
      <c r="C70" s="142">
        <v>10</v>
      </c>
      <c r="D70" s="142">
        <v>282662</v>
      </c>
      <c r="E70" s="142">
        <v>24198912</v>
      </c>
      <c r="F70" s="166">
        <f t="shared" si="0"/>
        <v>66253.010266940459</v>
      </c>
      <c r="G70" s="143">
        <f t="shared" si="1"/>
        <v>3.5377942560372459E-2</v>
      </c>
    </row>
    <row r="71" spans="1:12" ht="12.95" customHeight="1" x14ac:dyDescent="0.2">
      <c r="A71" s="201" t="s">
        <v>238</v>
      </c>
      <c r="B71" s="159">
        <v>2013</v>
      </c>
      <c r="C71" s="142">
        <v>1800</v>
      </c>
      <c r="D71" s="142">
        <v>468817</v>
      </c>
      <c r="E71" s="142">
        <v>66119676</v>
      </c>
      <c r="F71" s="166">
        <f t="shared" si="0"/>
        <v>181025.8069815195</v>
      </c>
      <c r="G71" s="143">
        <f t="shared" si="1"/>
        <v>3.8394512144397495</v>
      </c>
    </row>
    <row r="72" spans="1:12" ht="12.95" customHeight="1" x14ac:dyDescent="0.2">
      <c r="A72" s="202"/>
      <c r="B72" s="159">
        <v>2014</v>
      </c>
      <c r="C72" s="142">
        <v>1112</v>
      </c>
      <c r="D72" s="142">
        <v>470974</v>
      </c>
      <c r="E72" s="142">
        <v>66130384</v>
      </c>
      <c r="F72" s="166">
        <f t="shared" si="0"/>
        <v>181055.12388774811</v>
      </c>
      <c r="G72" s="143">
        <f t="shared" si="1"/>
        <v>2.3610645173618923</v>
      </c>
    </row>
    <row r="73" spans="1:12" ht="12.95" customHeight="1" x14ac:dyDescent="0.2">
      <c r="A73" s="203"/>
      <c r="B73" s="159">
        <v>2015</v>
      </c>
      <c r="C73" s="142">
        <v>249</v>
      </c>
      <c r="D73" s="142">
        <v>282287</v>
      </c>
      <c r="E73" s="142">
        <v>24143771</v>
      </c>
      <c r="F73" s="166">
        <f t="shared" ref="F73:F91" si="2">E73/365.25</f>
        <v>66102.042436687203</v>
      </c>
      <c r="G73" s="143">
        <f t="shared" ref="G73:G91" si="3">(C73/D73)*1000</f>
        <v>0.882081002667498</v>
      </c>
    </row>
    <row r="74" spans="1:12" ht="12.95" customHeight="1" x14ac:dyDescent="0.2">
      <c r="A74" s="201" t="s">
        <v>239</v>
      </c>
      <c r="B74" s="159">
        <v>2013</v>
      </c>
      <c r="C74" s="142">
        <v>34</v>
      </c>
      <c r="D74" s="142">
        <v>468817</v>
      </c>
      <c r="E74" s="142">
        <v>66343855</v>
      </c>
      <c r="F74" s="166">
        <f t="shared" si="2"/>
        <v>181639.575633128</v>
      </c>
      <c r="G74" s="143">
        <f t="shared" si="3"/>
        <v>7.2522967383861936E-2</v>
      </c>
    </row>
    <row r="75" spans="1:12" ht="12.95" customHeight="1" x14ac:dyDescent="0.2">
      <c r="A75" s="202"/>
      <c r="B75" s="159">
        <v>2014</v>
      </c>
      <c r="C75" s="142">
        <v>25</v>
      </c>
      <c r="D75" s="142">
        <v>471808</v>
      </c>
      <c r="E75" s="142">
        <v>66367470</v>
      </c>
      <c r="F75" s="166">
        <f t="shared" si="2"/>
        <v>181704.22997946612</v>
      </c>
      <c r="G75" s="143">
        <f t="shared" si="3"/>
        <v>5.2987655995659251E-2</v>
      </c>
    </row>
    <row r="76" spans="1:12" ht="12.95" customHeight="1" x14ac:dyDescent="0.2">
      <c r="A76" s="203"/>
      <c r="B76" s="159">
        <v>2015</v>
      </c>
      <c r="C76" s="142">
        <v>7</v>
      </c>
      <c r="D76" s="142">
        <v>282667</v>
      </c>
      <c r="E76" s="142">
        <v>24199216</v>
      </c>
      <c r="F76" s="166">
        <f t="shared" si="2"/>
        <v>66253.842573579735</v>
      </c>
      <c r="G76" s="143">
        <f t="shared" si="3"/>
        <v>2.4764121740422477E-2</v>
      </c>
    </row>
    <row r="77" spans="1:12" s="144" customFormat="1" ht="12.95" customHeight="1" x14ac:dyDescent="0.2">
      <c r="A77" s="201" t="s">
        <v>240</v>
      </c>
      <c r="B77" s="159">
        <v>2013</v>
      </c>
      <c r="C77" s="142">
        <v>369</v>
      </c>
      <c r="D77" s="142">
        <v>468817</v>
      </c>
      <c r="E77" s="142">
        <v>66298078</v>
      </c>
      <c r="F77" s="166">
        <f t="shared" si="2"/>
        <v>181514.24503764545</v>
      </c>
      <c r="G77" s="143">
        <f t="shared" si="3"/>
        <v>0.78708749896014862</v>
      </c>
      <c r="H77" s="134"/>
      <c r="I77" s="134"/>
      <c r="J77" s="134"/>
      <c r="K77" s="134"/>
      <c r="L77" s="134"/>
    </row>
    <row r="78" spans="1:12" s="144" customFormat="1" ht="12.95" customHeight="1" x14ac:dyDescent="0.2">
      <c r="A78" s="202"/>
      <c r="B78" s="159">
        <v>2014</v>
      </c>
      <c r="C78" s="142">
        <v>268</v>
      </c>
      <c r="D78" s="142">
        <v>471630</v>
      </c>
      <c r="E78" s="142">
        <v>66311842</v>
      </c>
      <c r="F78" s="166">
        <f t="shared" si="2"/>
        <v>181551.92881587954</v>
      </c>
      <c r="G78" s="143">
        <f t="shared" si="3"/>
        <v>0.56824205415261964</v>
      </c>
      <c r="H78" s="134"/>
      <c r="I78" s="134"/>
      <c r="J78" s="134"/>
      <c r="K78" s="134"/>
      <c r="L78" s="134"/>
    </row>
    <row r="79" spans="1:12" s="144" customFormat="1" ht="12.95" customHeight="1" x14ac:dyDescent="0.2">
      <c r="A79" s="203"/>
      <c r="B79" s="159">
        <v>2015</v>
      </c>
      <c r="C79" s="142">
        <v>104</v>
      </c>
      <c r="D79" s="142">
        <v>282524</v>
      </c>
      <c r="E79" s="142">
        <v>24172654</v>
      </c>
      <c r="F79" s="166">
        <f t="shared" si="2"/>
        <v>66181.119780971931</v>
      </c>
      <c r="G79" s="143">
        <f t="shared" si="3"/>
        <v>0.3681103198312356</v>
      </c>
      <c r="H79" s="134"/>
      <c r="I79" s="134"/>
      <c r="J79" s="134"/>
      <c r="K79" s="134"/>
      <c r="L79" s="134"/>
    </row>
    <row r="80" spans="1:12" ht="12.95" customHeight="1" x14ac:dyDescent="0.2">
      <c r="A80" s="201" t="s">
        <v>241</v>
      </c>
      <c r="B80" s="159">
        <v>2013</v>
      </c>
      <c r="C80" s="142">
        <v>13</v>
      </c>
      <c r="D80" s="142">
        <v>468817</v>
      </c>
      <c r="E80" s="142">
        <v>66346597</v>
      </c>
      <c r="F80" s="166">
        <f t="shared" si="2"/>
        <v>181647.0828199863</v>
      </c>
      <c r="G80" s="143">
        <f t="shared" si="3"/>
        <v>2.7729369882064855E-2</v>
      </c>
    </row>
    <row r="81" spans="1:12" ht="12.95" customHeight="1" x14ac:dyDescent="0.2">
      <c r="A81" s="202"/>
      <c r="B81" s="159">
        <v>2014</v>
      </c>
      <c r="C81" s="142">
        <v>4</v>
      </c>
      <c r="D81" s="142">
        <v>471820</v>
      </c>
      <c r="E81" s="142">
        <v>66372162</v>
      </c>
      <c r="F81" s="166">
        <f t="shared" si="2"/>
        <v>181717.07597535933</v>
      </c>
      <c r="G81" s="143">
        <f t="shared" si="3"/>
        <v>8.4778093340680764E-3</v>
      </c>
    </row>
    <row r="82" spans="1:12" ht="12.95" customHeight="1" x14ac:dyDescent="0.2">
      <c r="A82" s="203"/>
      <c r="B82" s="159">
        <v>2015</v>
      </c>
      <c r="C82" s="142">
        <v>6</v>
      </c>
      <c r="D82" s="142">
        <v>282679</v>
      </c>
      <c r="E82" s="142">
        <v>24200475</v>
      </c>
      <c r="F82" s="166">
        <f t="shared" si="2"/>
        <v>66257.289527720743</v>
      </c>
      <c r="G82" s="143">
        <f t="shared" si="3"/>
        <v>2.1225488982202428E-2</v>
      </c>
    </row>
    <row r="83" spans="1:12" s="144" customFormat="1" ht="12.95" customHeight="1" x14ac:dyDescent="0.2">
      <c r="A83" s="201" t="s">
        <v>242</v>
      </c>
      <c r="B83" s="159">
        <v>2013</v>
      </c>
      <c r="C83" s="142">
        <v>84</v>
      </c>
      <c r="D83" s="142">
        <v>468817</v>
      </c>
      <c r="E83" s="142">
        <v>66336747</v>
      </c>
      <c r="F83" s="166">
        <f t="shared" si="2"/>
        <v>181620.11498973306</v>
      </c>
      <c r="G83" s="143">
        <f t="shared" si="3"/>
        <v>0.17917439000718832</v>
      </c>
      <c r="H83" s="134"/>
      <c r="I83" s="134"/>
      <c r="J83" s="134"/>
      <c r="K83" s="134"/>
      <c r="L83" s="134"/>
    </row>
    <row r="84" spans="1:12" s="144" customFormat="1" ht="12.95" customHeight="1" x14ac:dyDescent="0.2">
      <c r="A84" s="202"/>
      <c r="B84" s="159">
        <v>2014</v>
      </c>
      <c r="C84" s="142">
        <v>80</v>
      </c>
      <c r="D84" s="142">
        <v>471787</v>
      </c>
      <c r="E84" s="142">
        <v>66358968</v>
      </c>
      <c r="F84" s="166">
        <f t="shared" si="2"/>
        <v>181680.95277207391</v>
      </c>
      <c r="G84" s="143">
        <f t="shared" si="3"/>
        <v>0.16956804659729918</v>
      </c>
      <c r="H84" s="134"/>
      <c r="I84" s="134"/>
      <c r="J84" s="134"/>
      <c r="K84" s="134"/>
      <c r="L84" s="134"/>
    </row>
    <row r="85" spans="1:12" s="144" customFormat="1" ht="12.95" customHeight="1" x14ac:dyDescent="0.2">
      <c r="A85" s="203"/>
      <c r="B85" s="159">
        <v>2015</v>
      </c>
      <c r="C85" s="142">
        <v>39</v>
      </c>
      <c r="D85" s="142">
        <v>282645</v>
      </c>
      <c r="E85" s="142">
        <v>24193787</v>
      </c>
      <c r="F85" s="166">
        <f t="shared" si="2"/>
        <v>66238.978781656406</v>
      </c>
      <c r="G85" s="143">
        <f t="shared" si="3"/>
        <v>0.13798227458472642</v>
      </c>
      <c r="H85" s="134"/>
      <c r="I85" s="134"/>
      <c r="J85" s="134"/>
      <c r="K85" s="134"/>
      <c r="L85" s="134"/>
    </row>
    <row r="86" spans="1:12" ht="12.95" customHeight="1" x14ac:dyDescent="0.2">
      <c r="A86" s="201" t="s">
        <v>243</v>
      </c>
      <c r="B86" s="159">
        <v>2013</v>
      </c>
      <c r="C86" s="142">
        <v>110</v>
      </c>
      <c r="D86" s="142">
        <v>468817</v>
      </c>
      <c r="E86" s="142">
        <v>66333465</v>
      </c>
      <c r="F86" s="166">
        <f t="shared" si="2"/>
        <v>181611.1293634497</v>
      </c>
      <c r="G86" s="143">
        <f t="shared" si="3"/>
        <v>0.23463312977131803</v>
      </c>
    </row>
    <row r="87" spans="1:12" ht="12.95" customHeight="1" x14ac:dyDescent="0.2">
      <c r="A87" s="202"/>
      <c r="B87" s="159">
        <v>2014</v>
      </c>
      <c r="C87" s="142">
        <v>59</v>
      </c>
      <c r="D87" s="142">
        <v>471774</v>
      </c>
      <c r="E87" s="142">
        <v>66358855</v>
      </c>
      <c r="F87" s="166">
        <f t="shared" si="2"/>
        <v>181680.64339493497</v>
      </c>
      <c r="G87" s="143">
        <f t="shared" si="3"/>
        <v>0.12505988036644664</v>
      </c>
    </row>
    <row r="88" spans="1:12" ht="12.95" customHeight="1" x14ac:dyDescent="0.2">
      <c r="A88" s="203"/>
      <c r="B88" s="159">
        <v>2015</v>
      </c>
      <c r="C88" s="142">
        <v>10</v>
      </c>
      <c r="D88" s="142">
        <v>282659</v>
      </c>
      <c r="E88" s="142">
        <v>24198372</v>
      </c>
      <c r="F88" s="166">
        <f t="shared" si="2"/>
        <v>66251.531827515399</v>
      </c>
      <c r="G88" s="143">
        <f t="shared" si="3"/>
        <v>3.5378318044003557E-2</v>
      </c>
    </row>
    <row r="89" spans="1:12" s="144" customFormat="1" ht="12.95" customHeight="1" x14ac:dyDescent="0.2">
      <c r="A89" s="201" t="s">
        <v>244</v>
      </c>
      <c r="B89" s="159">
        <v>2013</v>
      </c>
      <c r="C89" s="142">
        <v>1893</v>
      </c>
      <c r="D89" s="142">
        <v>468817</v>
      </c>
      <c r="E89" s="142">
        <v>66106216</v>
      </c>
      <c r="F89" s="166">
        <f t="shared" si="2"/>
        <v>180988.95550992471</v>
      </c>
      <c r="G89" s="143">
        <f t="shared" si="3"/>
        <v>4.0378228605191371</v>
      </c>
      <c r="H89" s="134"/>
      <c r="I89" s="134"/>
      <c r="J89" s="134"/>
      <c r="K89" s="134"/>
      <c r="L89" s="134"/>
    </row>
    <row r="90" spans="1:12" s="144" customFormat="1" x14ac:dyDescent="0.2">
      <c r="A90" s="202"/>
      <c r="B90" s="159">
        <v>2014</v>
      </c>
      <c r="C90" s="142">
        <v>1160</v>
      </c>
      <c r="D90" s="142">
        <v>470913</v>
      </c>
      <c r="E90" s="142">
        <v>66111903</v>
      </c>
      <c r="F90" s="166">
        <f t="shared" si="2"/>
        <v>181004.52566735112</v>
      </c>
      <c r="G90" s="143">
        <f t="shared" si="3"/>
        <v>2.463300015077095</v>
      </c>
      <c r="H90" s="134"/>
      <c r="I90" s="134"/>
      <c r="J90" s="134"/>
      <c r="K90" s="134"/>
      <c r="L90" s="134"/>
    </row>
    <row r="91" spans="1:12" s="144" customFormat="1" x14ac:dyDescent="0.2">
      <c r="A91" s="203"/>
      <c r="B91" s="159">
        <v>2015</v>
      </c>
      <c r="C91" s="142">
        <v>264</v>
      </c>
      <c r="D91" s="142">
        <v>282229</v>
      </c>
      <c r="E91" s="142">
        <v>24134119</v>
      </c>
      <c r="F91" s="166">
        <f t="shared" si="2"/>
        <v>66075.616700889805</v>
      </c>
      <c r="G91" s="143">
        <f t="shared" si="3"/>
        <v>0.93541060628071537</v>
      </c>
      <c r="H91" s="134"/>
      <c r="I91" s="134"/>
      <c r="J91" s="134"/>
      <c r="K91" s="134"/>
      <c r="L91" s="134"/>
    </row>
    <row r="92" spans="1:12" x14ac:dyDescent="0.2">
      <c r="A92" s="160"/>
      <c r="B92" s="146"/>
      <c r="C92" s="146"/>
      <c r="D92" s="146"/>
      <c r="E92" s="146"/>
      <c r="F92" s="146"/>
      <c r="G92" s="146"/>
    </row>
    <row r="93" spans="1:12" s="144" customFormat="1" x14ac:dyDescent="0.2">
      <c r="A93" s="160"/>
      <c r="B93" s="146"/>
      <c r="C93" s="146"/>
      <c r="D93" s="146"/>
      <c r="E93" s="146"/>
      <c r="F93" s="146"/>
      <c r="G93" s="146"/>
      <c r="H93" s="134"/>
      <c r="I93" s="134"/>
      <c r="J93" s="134"/>
      <c r="K93" s="134"/>
      <c r="L93" s="134"/>
    </row>
    <row r="94" spans="1:12" s="144" customFormat="1" x14ac:dyDescent="0.2">
      <c r="A94" s="160"/>
      <c r="B94" s="146"/>
      <c r="C94" s="146"/>
      <c r="D94" s="146"/>
      <c r="E94" s="146"/>
      <c r="F94" s="146"/>
      <c r="G94" s="146"/>
      <c r="H94" s="134"/>
      <c r="I94" s="134"/>
      <c r="J94" s="134"/>
      <c r="K94" s="134"/>
      <c r="L94" s="134"/>
    </row>
    <row r="95" spans="1:12" s="144" customFormat="1" x14ac:dyDescent="0.2">
      <c r="A95" s="160"/>
      <c r="B95" s="146"/>
      <c r="C95" s="146"/>
      <c r="D95" s="146"/>
      <c r="E95" s="146"/>
      <c r="F95" s="146"/>
      <c r="G95" s="146"/>
      <c r="H95" s="134"/>
      <c r="I95" s="134"/>
      <c r="J95" s="134"/>
      <c r="K95" s="134"/>
      <c r="L95" s="134"/>
    </row>
    <row r="96" spans="1:12" x14ac:dyDescent="0.2">
      <c r="A96" s="160"/>
      <c r="B96" s="146"/>
      <c r="C96" s="146"/>
      <c r="D96" s="146"/>
      <c r="E96" s="146"/>
      <c r="F96" s="146"/>
      <c r="G96" s="146"/>
    </row>
    <row r="97" spans="1:12" s="144" customFormat="1" x14ac:dyDescent="0.2">
      <c r="A97" s="160"/>
      <c r="B97" s="146"/>
      <c r="C97" s="146"/>
      <c r="D97" s="146"/>
      <c r="E97" s="146"/>
      <c r="F97" s="146"/>
      <c r="G97" s="146"/>
      <c r="H97" s="134"/>
      <c r="I97" s="134"/>
      <c r="J97" s="134"/>
      <c r="K97" s="134"/>
      <c r="L97" s="134"/>
    </row>
  </sheetData>
  <sheetProtection password="9C69" sheet="1" objects="1" scenarios="1"/>
  <mergeCells count="33">
    <mergeCell ref="A77:A79"/>
    <mergeCell ref="A80:A82"/>
    <mergeCell ref="A83:A85"/>
    <mergeCell ref="A86:A88"/>
    <mergeCell ref="A89:A91"/>
    <mergeCell ref="A74:A76"/>
    <mergeCell ref="A39:A41"/>
    <mergeCell ref="A42:A44"/>
    <mergeCell ref="A45:A47"/>
    <mergeCell ref="A49:A51"/>
    <mergeCell ref="A52:A54"/>
    <mergeCell ref="A55:A57"/>
    <mergeCell ref="A58:A60"/>
    <mergeCell ref="A61:A63"/>
    <mergeCell ref="A64:A66"/>
    <mergeCell ref="A68:A70"/>
    <mergeCell ref="A71:A73"/>
    <mergeCell ref="A48:G48"/>
    <mergeCell ref="A67:G67"/>
    <mergeCell ref="A36:A38"/>
    <mergeCell ref="A1:G1"/>
    <mergeCell ref="A5:A7"/>
    <mergeCell ref="A8:A10"/>
    <mergeCell ref="A11:A13"/>
    <mergeCell ref="A14:A16"/>
    <mergeCell ref="A17:A19"/>
    <mergeCell ref="A20:A22"/>
    <mergeCell ref="A24:A26"/>
    <mergeCell ref="A27:A29"/>
    <mergeCell ref="A30:A32"/>
    <mergeCell ref="A33:A35"/>
    <mergeCell ref="A23:G23"/>
    <mergeCell ref="A4:G4"/>
  </mergeCells>
  <pageMargins left="0.4453125" right="0.42552083333333335" top="0.90625" bottom="0.69270833333333337" header="0.3" footer="0.3"/>
  <pageSetup scale="93" orientation="landscape" r:id="rId1"/>
  <headerFooter>
    <oddHeader>&amp;R&amp;G</oddHeader>
    <oddFooter>&amp;LCDRH_MPL1R_WP001</oddFooter>
  </headerFooter>
  <rowBreaks count="2" manualBreakCount="2">
    <brk id="38" max="16383" man="1"/>
    <brk id="7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903"/>
  <sheetViews>
    <sheetView showGridLines="0" view="pageLayout" zoomScaleNormal="100" workbookViewId="0">
      <selection activeCell="C713" sqref="C713"/>
    </sheetView>
  </sheetViews>
  <sheetFormatPr defaultColWidth="9.140625" defaultRowHeight="12" x14ac:dyDescent="0.2"/>
  <cols>
    <col min="1" max="1" width="47.5703125" style="134" customWidth="1"/>
    <col min="2" max="2" width="6.42578125" style="144" customWidth="1"/>
    <col min="3" max="3" width="15.85546875" style="144" customWidth="1"/>
    <col min="4" max="4" width="0.42578125" style="134" hidden="1" customWidth="1"/>
    <col min="5" max="5" width="15.7109375" style="144" customWidth="1"/>
    <col min="6" max="6" width="15" style="144" customWidth="1"/>
    <col min="7" max="7" width="15" style="144" hidden="1" customWidth="1"/>
    <col min="8" max="8" width="15.140625" style="144" customWidth="1"/>
    <col min="9" max="9" width="17.5703125" style="144" customWidth="1"/>
    <col min="10" max="16384" width="9.140625" style="134"/>
  </cols>
  <sheetData>
    <row r="1" spans="1:9" ht="27.75" customHeight="1" x14ac:dyDescent="0.2">
      <c r="A1" s="214" t="s">
        <v>277</v>
      </c>
      <c r="B1" s="214"/>
      <c r="C1" s="214"/>
      <c r="D1" s="214"/>
      <c r="E1" s="214"/>
      <c r="F1" s="214"/>
      <c r="G1" s="214"/>
      <c r="H1" s="214"/>
      <c r="I1" s="214"/>
    </row>
    <row r="2" spans="1:9" ht="6" customHeight="1" x14ac:dyDescent="0.25">
      <c r="C2" s="139"/>
      <c r="D2" s="135"/>
      <c r="E2" s="136"/>
      <c r="F2" s="136"/>
      <c r="G2" s="136"/>
      <c r="H2" s="136"/>
      <c r="I2" s="137"/>
    </row>
    <row r="3" spans="1:9" s="140" customFormat="1" ht="36" customHeight="1" x14ac:dyDescent="0.2">
      <c r="A3" s="148" t="s">
        <v>7</v>
      </c>
      <c r="B3" s="148" t="s">
        <v>43</v>
      </c>
      <c r="C3" s="138" t="s">
        <v>253</v>
      </c>
      <c r="D3" s="156"/>
      <c r="E3" s="139" t="s">
        <v>280</v>
      </c>
      <c r="F3" s="139" t="s">
        <v>278</v>
      </c>
      <c r="G3" s="139"/>
      <c r="H3" s="139" t="s">
        <v>216</v>
      </c>
      <c r="I3" s="139" t="s">
        <v>281</v>
      </c>
    </row>
    <row r="4" spans="1:9" s="140" customFormat="1" ht="13.5" customHeight="1" x14ac:dyDescent="0.2">
      <c r="A4" s="204" t="s">
        <v>282</v>
      </c>
      <c r="B4" s="204"/>
      <c r="C4" s="204"/>
      <c r="D4" s="204"/>
      <c r="E4" s="204"/>
      <c r="F4" s="204"/>
      <c r="G4" s="204"/>
      <c r="H4" s="204"/>
      <c r="I4" s="204"/>
    </row>
    <row r="5" spans="1:9" ht="14.25" customHeight="1" x14ac:dyDescent="0.25">
      <c r="A5" s="209" t="s">
        <v>217</v>
      </c>
      <c r="B5" s="210">
        <v>2013</v>
      </c>
      <c r="C5" s="150" t="s">
        <v>254</v>
      </c>
      <c r="D5" s="171"/>
      <c r="E5" s="167">
        <v>1085</v>
      </c>
      <c r="F5" s="168">
        <v>17916071</v>
      </c>
      <c r="G5" s="168">
        <v>544703261</v>
      </c>
      <c r="H5" s="169">
        <f>G5/365.25</f>
        <v>1491316.2518822723</v>
      </c>
      <c r="I5" s="170">
        <f>(E5/F5)*1000</f>
        <v>6.0560152948712913E-2</v>
      </c>
    </row>
    <row r="6" spans="1:9" ht="14.25" customHeight="1" x14ac:dyDescent="0.25">
      <c r="A6" s="209"/>
      <c r="B6" s="210"/>
      <c r="C6" s="150" t="s">
        <v>255</v>
      </c>
      <c r="D6" s="171"/>
      <c r="E6" s="167">
        <v>908</v>
      </c>
      <c r="F6" s="168">
        <v>17649680</v>
      </c>
      <c r="G6" s="168">
        <v>492872441</v>
      </c>
      <c r="H6" s="169">
        <f t="shared" ref="H6:H65" si="0">G6/365.25</f>
        <v>1349411.2005475701</v>
      </c>
      <c r="I6" s="170">
        <f t="shared" ref="I6:I65" si="1">(E6/F6)*1000</f>
        <v>5.1445691933224853E-2</v>
      </c>
    </row>
    <row r="7" spans="1:9" ht="14.25" customHeight="1" x14ac:dyDescent="0.25">
      <c r="A7" s="209"/>
      <c r="B7" s="210"/>
      <c r="C7" s="150" t="s">
        <v>256</v>
      </c>
      <c r="D7" s="171"/>
      <c r="E7" s="167">
        <v>924</v>
      </c>
      <c r="F7" s="168">
        <v>17747982</v>
      </c>
      <c r="G7" s="168">
        <v>547806327</v>
      </c>
      <c r="H7" s="169">
        <f t="shared" si="0"/>
        <v>1499811.9835728952</v>
      </c>
      <c r="I7" s="170">
        <f t="shared" si="1"/>
        <v>5.2062256993499319E-2</v>
      </c>
    </row>
    <row r="8" spans="1:9" ht="14.25" customHeight="1" x14ac:dyDescent="0.25">
      <c r="A8" s="209"/>
      <c r="B8" s="210"/>
      <c r="C8" s="150" t="s">
        <v>257</v>
      </c>
      <c r="D8" s="171"/>
      <c r="E8" s="167">
        <v>954</v>
      </c>
      <c r="F8" s="168">
        <v>17760743</v>
      </c>
      <c r="G8" s="168">
        <v>531340836</v>
      </c>
      <c r="H8" s="169">
        <f t="shared" si="0"/>
        <v>1454731.9260780287</v>
      </c>
      <c r="I8" s="170">
        <f t="shared" si="1"/>
        <v>5.371396906086643E-2</v>
      </c>
    </row>
    <row r="9" spans="1:9" ht="14.25" customHeight="1" x14ac:dyDescent="0.25">
      <c r="A9" s="209"/>
      <c r="B9" s="210"/>
      <c r="C9" s="150" t="s">
        <v>258</v>
      </c>
      <c r="D9" s="171"/>
      <c r="E9" s="167">
        <v>919</v>
      </c>
      <c r="F9" s="168">
        <v>17758615</v>
      </c>
      <c r="G9" s="168">
        <v>548874944</v>
      </c>
      <c r="H9" s="169">
        <f t="shared" si="0"/>
        <v>1502737.697467488</v>
      </c>
      <c r="I9" s="170">
        <f t="shared" si="1"/>
        <v>5.1749531143053668E-2</v>
      </c>
    </row>
    <row r="10" spans="1:9" ht="14.25" customHeight="1" x14ac:dyDescent="0.25">
      <c r="A10" s="209"/>
      <c r="B10" s="210"/>
      <c r="C10" s="150" t="s">
        <v>259</v>
      </c>
      <c r="D10" s="171"/>
      <c r="E10" s="167">
        <v>968</v>
      </c>
      <c r="F10" s="168">
        <v>17700781</v>
      </c>
      <c r="G10" s="168">
        <v>529826193</v>
      </c>
      <c r="H10" s="169">
        <f t="shared" si="0"/>
        <v>1450585.0595482546</v>
      </c>
      <c r="I10" s="170">
        <f t="shared" si="1"/>
        <v>5.4686852517976468E-2</v>
      </c>
    </row>
    <row r="11" spans="1:9" ht="14.25" customHeight="1" x14ac:dyDescent="0.25">
      <c r="A11" s="209"/>
      <c r="B11" s="210"/>
      <c r="C11" s="150" t="s">
        <v>260</v>
      </c>
      <c r="D11" s="171"/>
      <c r="E11" s="167">
        <v>972</v>
      </c>
      <c r="F11" s="168">
        <v>18789206</v>
      </c>
      <c r="G11" s="168">
        <v>577902306</v>
      </c>
      <c r="H11" s="169">
        <f t="shared" si="0"/>
        <v>1582210.2833675565</v>
      </c>
      <c r="I11" s="170">
        <f t="shared" si="1"/>
        <v>5.1731829434410369E-2</v>
      </c>
    </row>
    <row r="12" spans="1:9" ht="14.25" customHeight="1" x14ac:dyDescent="0.25">
      <c r="A12" s="209"/>
      <c r="B12" s="210"/>
      <c r="C12" s="150" t="s">
        <v>261</v>
      </c>
      <c r="D12" s="171"/>
      <c r="E12" s="167">
        <v>931</v>
      </c>
      <c r="F12" s="168">
        <v>18941519</v>
      </c>
      <c r="G12" s="168">
        <v>578034248</v>
      </c>
      <c r="H12" s="169">
        <f t="shared" si="0"/>
        <v>1582571.5208761122</v>
      </c>
      <c r="I12" s="170">
        <f t="shared" si="1"/>
        <v>4.9151285068531197E-2</v>
      </c>
    </row>
    <row r="13" spans="1:9" ht="14.25" customHeight="1" x14ac:dyDescent="0.25">
      <c r="A13" s="209"/>
      <c r="B13" s="210"/>
      <c r="C13" s="150" t="s">
        <v>262</v>
      </c>
      <c r="D13" s="171"/>
      <c r="E13" s="167">
        <v>854</v>
      </c>
      <c r="F13" s="168">
        <v>18590873</v>
      </c>
      <c r="G13" s="168">
        <v>556130752</v>
      </c>
      <c r="H13" s="169">
        <f t="shared" si="0"/>
        <v>1522603.0171115673</v>
      </c>
      <c r="I13" s="170">
        <f t="shared" si="1"/>
        <v>4.5936519495345912E-2</v>
      </c>
    </row>
    <row r="14" spans="1:9" ht="14.25" customHeight="1" x14ac:dyDescent="0.25">
      <c r="A14" s="209"/>
      <c r="B14" s="210"/>
      <c r="C14" s="150" t="s">
        <v>263</v>
      </c>
      <c r="D14" s="171"/>
      <c r="E14" s="167">
        <v>950</v>
      </c>
      <c r="F14" s="168">
        <v>18761612</v>
      </c>
      <c r="G14" s="168">
        <v>573040114</v>
      </c>
      <c r="H14" s="169">
        <f t="shared" si="0"/>
        <v>1568898.327173169</v>
      </c>
      <c r="I14" s="170">
        <f t="shared" si="1"/>
        <v>5.0635307882926049E-2</v>
      </c>
    </row>
    <row r="15" spans="1:9" ht="14.25" customHeight="1" x14ac:dyDescent="0.25">
      <c r="A15" s="209"/>
      <c r="B15" s="210"/>
      <c r="C15" s="150" t="s">
        <v>264</v>
      </c>
      <c r="D15" s="171"/>
      <c r="E15" s="167">
        <v>896</v>
      </c>
      <c r="F15" s="168">
        <v>18523223</v>
      </c>
      <c r="G15" s="168">
        <v>554486069</v>
      </c>
      <c r="H15" s="169">
        <f t="shared" si="0"/>
        <v>1518100.1204654346</v>
      </c>
      <c r="I15" s="170">
        <f t="shared" si="1"/>
        <v>4.8371711553653482E-2</v>
      </c>
    </row>
    <row r="16" spans="1:9" ht="14.25" customHeight="1" x14ac:dyDescent="0.25">
      <c r="A16" s="209"/>
      <c r="B16" s="210"/>
      <c r="C16" s="150" t="s">
        <v>265</v>
      </c>
      <c r="D16" s="171"/>
      <c r="E16" s="167">
        <v>1050</v>
      </c>
      <c r="F16" s="168">
        <v>19050415</v>
      </c>
      <c r="G16" s="168">
        <v>573073071</v>
      </c>
      <c r="H16" s="169">
        <f t="shared" si="0"/>
        <v>1568988.5585215606</v>
      </c>
      <c r="I16" s="170">
        <f t="shared" si="1"/>
        <v>5.5116909526642853E-2</v>
      </c>
    </row>
    <row r="17" spans="1:9" ht="14.25" customHeight="1" x14ac:dyDescent="0.25">
      <c r="A17" s="209"/>
      <c r="B17" s="211">
        <v>2014</v>
      </c>
      <c r="C17" s="150" t="s">
        <v>254</v>
      </c>
      <c r="D17" s="171"/>
      <c r="E17" s="167">
        <v>705</v>
      </c>
      <c r="F17" s="168">
        <v>17446248</v>
      </c>
      <c r="G17" s="168">
        <v>530698632</v>
      </c>
      <c r="H17" s="169">
        <f t="shared" si="0"/>
        <v>1452973.6673511295</v>
      </c>
      <c r="I17" s="170">
        <f t="shared" si="1"/>
        <v>4.0409834825230043E-2</v>
      </c>
    </row>
    <row r="18" spans="1:9" ht="14.25" customHeight="1" x14ac:dyDescent="0.25">
      <c r="A18" s="209"/>
      <c r="B18" s="212"/>
      <c r="C18" s="150" t="s">
        <v>255</v>
      </c>
      <c r="D18" s="171"/>
      <c r="E18" s="167">
        <v>651</v>
      </c>
      <c r="F18" s="168">
        <v>17188712</v>
      </c>
      <c r="G18" s="168">
        <v>480110792</v>
      </c>
      <c r="H18" s="169">
        <f t="shared" si="0"/>
        <v>1314471.7097878165</v>
      </c>
      <c r="I18" s="170">
        <f t="shared" si="1"/>
        <v>3.7873692921261345E-2</v>
      </c>
    </row>
    <row r="19" spans="1:9" ht="14.25" customHeight="1" x14ac:dyDescent="0.25">
      <c r="A19" s="209"/>
      <c r="B19" s="212"/>
      <c r="C19" s="150" t="s">
        <v>256</v>
      </c>
      <c r="D19" s="171"/>
      <c r="E19" s="167">
        <v>661</v>
      </c>
      <c r="F19" s="168">
        <v>17240942</v>
      </c>
      <c r="G19" s="168">
        <v>532659092</v>
      </c>
      <c r="H19" s="169">
        <f t="shared" si="0"/>
        <v>1458341.1143052704</v>
      </c>
      <c r="I19" s="170">
        <f t="shared" si="1"/>
        <v>3.8338972429696708E-2</v>
      </c>
    </row>
    <row r="20" spans="1:9" ht="14.25" customHeight="1" x14ac:dyDescent="0.25">
      <c r="A20" s="209"/>
      <c r="B20" s="212"/>
      <c r="C20" s="150" t="s">
        <v>257</v>
      </c>
      <c r="D20" s="171"/>
      <c r="E20" s="167">
        <v>664</v>
      </c>
      <c r="F20" s="168">
        <v>17288509</v>
      </c>
      <c r="G20" s="168">
        <v>517133601</v>
      </c>
      <c r="H20" s="169">
        <f t="shared" si="0"/>
        <v>1415834.636550308</v>
      </c>
      <c r="I20" s="170">
        <f t="shared" si="1"/>
        <v>3.8407013583415431E-2</v>
      </c>
    </row>
    <row r="21" spans="1:9" ht="14.25" customHeight="1" x14ac:dyDescent="0.25">
      <c r="A21" s="209"/>
      <c r="B21" s="212"/>
      <c r="C21" s="150" t="s">
        <v>258</v>
      </c>
      <c r="D21" s="171"/>
      <c r="E21" s="167">
        <v>673</v>
      </c>
      <c r="F21" s="168">
        <v>16937645</v>
      </c>
      <c r="G21" s="168">
        <v>523561697</v>
      </c>
      <c r="H21" s="169">
        <f t="shared" si="0"/>
        <v>1433433.8042436687</v>
      </c>
      <c r="I21" s="170">
        <f t="shared" si="1"/>
        <v>3.9733977185139963E-2</v>
      </c>
    </row>
    <row r="22" spans="1:9" ht="14.25" customHeight="1" x14ac:dyDescent="0.25">
      <c r="A22" s="209"/>
      <c r="B22" s="212"/>
      <c r="C22" s="150" t="s">
        <v>259</v>
      </c>
      <c r="D22" s="171"/>
      <c r="E22" s="167">
        <v>660</v>
      </c>
      <c r="F22" s="168">
        <v>16977776</v>
      </c>
      <c r="G22" s="168">
        <v>507956332</v>
      </c>
      <c r="H22" s="169">
        <f t="shared" si="0"/>
        <v>1390708.6433949349</v>
      </c>
      <c r="I22" s="170">
        <f t="shared" si="1"/>
        <v>3.8874349620350745E-2</v>
      </c>
    </row>
    <row r="23" spans="1:9" ht="14.25" customHeight="1" x14ac:dyDescent="0.25">
      <c r="A23" s="209"/>
      <c r="B23" s="212"/>
      <c r="C23" s="150" t="s">
        <v>260</v>
      </c>
      <c r="D23" s="171"/>
      <c r="E23" s="167">
        <v>685</v>
      </c>
      <c r="F23" s="168">
        <v>18663760</v>
      </c>
      <c r="G23" s="168">
        <v>573141228</v>
      </c>
      <c r="H23" s="169">
        <f t="shared" si="0"/>
        <v>1569175.1622176592</v>
      </c>
      <c r="I23" s="170">
        <f t="shared" si="1"/>
        <v>3.6702143619506467E-2</v>
      </c>
    </row>
    <row r="24" spans="1:9" ht="14.25" customHeight="1" x14ac:dyDescent="0.25">
      <c r="A24" s="209"/>
      <c r="B24" s="212"/>
      <c r="C24" s="150" t="s">
        <v>261</v>
      </c>
      <c r="D24" s="171"/>
      <c r="E24" s="167">
        <v>628</v>
      </c>
      <c r="F24" s="168">
        <v>18839023</v>
      </c>
      <c r="G24" s="168">
        <v>570833504</v>
      </c>
      <c r="H24" s="169">
        <f t="shared" si="0"/>
        <v>1562856.9582477754</v>
      </c>
      <c r="I24" s="170">
        <f t="shared" si="1"/>
        <v>3.3335062014627825E-2</v>
      </c>
    </row>
    <row r="25" spans="1:9" ht="14.25" customHeight="1" x14ac:dyDescent="0.25">
      <c r="A25" s="209"/>
      <c r="B25" s="212"/>
      <c r="C25" s="150" t="s">
        <v>262</v>
      </c>
      <c r="D25" s="171"/>
      <c r="E25" s="167">
        <v>627</v>
      </c>
      <c r="F25" s="168">
        <v>18449195</v>
      </c>
      <c r="G25" s="168">
        <v>552286681</v>
      </c>
      <c r="H25" s="169">
        <f t="shared" si="0"/>
        <v>1512078.5242984258</v>
      </c>
      <c r="I25" s="170">
        <f t="shared" si="1"/>
        <v>3.3985222661476557E-2</v>
      </c>
    </row>
    <row r="26" spans="1:9" ht="14.25" customHeight="1" x14ac:dyDescent="0.25">
      <c r="A26" s="209"/>
      <c r="B26" s="212"/>
      <c r="C26" s="150" t="s">
        <v>263</v>
      </c>
      <c r="D26" s="171"/>
      <c r="E26" s="167">
        <v>681</v>
      </c>
      <c r="F26" s="168">
        <v>19018009</v>
      </c>
      <c r="G26" s="168">
        <v>574966462</v>
      </c>
      <c r="H26" s="169">
        <f t="shared" si="0"/>
        <v>1574172.3805612593</v>
      </c>
      <c r="I26" s="170">
        <f t="shared" si="1"/>
        <v>3.5808164776870176E-2</v>
      </c>
    </row>
    <row r="27" spans="1:9" ht="14.25" customHeight="1" x14ac:dyDescent="0.25">
      <c r="A27" s="209"/>
      <c r="B27" s="212"/>
      <c r="C27" s="150" t="s">
        <v>264</v>
      </c>
      <c r="D27" s="171"/>
      <c r="E27" s="167">
        <v>656</v>
      </c>
      <c r="F27" s="168">
        <v>18740493</v>
      </c>
      <c r="G27" s="168">
        <v>561216353</v>
      </c>
      <c r="H27" s="169">
        <f t="shared" si="0"/>
        <v>1536526.6338124573</v>
      </c>
      <c r="I27" s="170">
        <f t="shared" si="1"/>
        <v>3.5004415305403117E-2</v>
      </c>
    </row>
    <row r="28" spans="1:9" ht="14.25" customHeight="1" x14ac:dyDescent="0.25">
      <c r="A28" s="209"/>
      <c r="B28" s="213"/>
      <c r="C28" s="150" t="s">
        <v>265</v>
      </c>
      <c r="D28" s="171"/>
      <c r="E28" s="167">
        <v>746</v>
      </c>
      <c r="F28" s="168">
        <v>19097572</v>
      </c>
      <c r="G28" s="168">
        <v>578800345</v>
      </c>
      <c r="H28" s="169">
        <f t="shared" si="0"/>
        <v>1584668.9801505818</v>
      </c>
      <c r="I28" s="170">
        <f t="shared" si="1"/>
        <v>3.906255727167831E-2</v>
      </c>
    </row>
    <row r="29" spans="1:9" ht="14.25" customHeight="1" x14ac:dyDescent="0.25">
      <c r="A29" s="209"/>
      <c r="B29" s="211">
        <v>2015</v>
      </c>
      <c r="C29" s="150" t="s">
        <v>254</v>
      </c>
      <c r="D29" s="171"/>
      <c r="E29" s="167">
        <v>408</v>
      </c>
      <c r="F29" s="168">
        <v>16783069</v>
      </c>
      <c r="G29" s="168">
        <v>510206560</v>
      </c>
      <c r="H29" s="169">
        <f t="shared" si="0"/>
        <v>1396869.4318959618</v>
      </c>
      <c r="I29" s="170">
        <f t="shared" si="1"/>
        <v>2.4310214061564066E-2</v>
      </c>
    </row>
    <row r="30" spans="1:9" ht="14.25" customHeight="1" x14ac:dyDescent="0.25">
      <c r="A30" s="209"/>
      <c r="B30" s="212"/>
      <c r="C30" s="150" t="s">
        <v>255</v>
      </c>
      <c r="D30" s="171"/>
      <c r="E30" s="167">
        <v>404</v>
      </c>
      <c r="F30" s="168">
        <v>16236887</v>
      </c>
      <c r="G30" s="168">
        <v>453655389</v>
      </c>
      <c r="H30" s="169">
        <f t="shared" si="0"/>
        <v>1242040.7638603696</v>
      </c>
      <c r="I30" s="170">
        <f t="shared" si="1"/>
        <v>2.4881616777895913E-2</v>
      </c>
    </row>
    <row r="31" spans="1:9" ht="14.25" customHeight="1" x14ac:dyDescent="0.25">
      <c r="A31" s="209"/>
      <c r="B31" s="212"/>
      <c r="C31" s="150" t="s">
        <v>256</v>
      </c>
      <c r="D31" s="171"/>
      <c r="E31" s="167">
        <v>487</v>
      </c>
      <c r="F31" s="168">
        <v>16321602</v>
      </c>
      <c r="G31" s="168">
        <v>504248510</v>
      </c>
      <c r="H31" s="169">
        <f t="shared" si="0"/>
        <v>1380557.1800136892</v>
      </c>
      <c r="I31" s="170">
        <f t="shared" si="1"/>
        <v>2.98377573475937E-2</v>
      </c>
    </row>
    <row r="32" spans="1:9" ht="14.25" customHeight="1" x14ac:dyDescent="0.25">
      <c r="A32" s="209"/>
      <c r="B32" s="212"/>
      <c r="C32" s="150" t="s">
        <v>257</v>
      </c>
      <c r="D32" s="171"/>
      <c r="E32" s="167">
        <v>346</v>
      </c>
      <c r="F32" s="168">
        <v>12734251</v>
      </c>
      <c r="G32" s="168">
        <v>369747759</v>
      </c>
      <c r="H32" s="169">
        <f t="shared" si="0"/>
        <v>1012314.1930184804</v>
      </c>
      <c r="I32" s="170">
        <f t="shared" si="1"/>
        <v>2.717081672098343E-2</v>
      </c>
    </row>
    <row r="33" spans="1:9" ht="14.25" customHeight="1" x14ac:dyDescent="0.25">
      <c r="A33" s="209"/>
      <c r="B33" s="212"/>
      <c r="C33" s="150" t="s">
        <v>258</v>
      </c>
      <c r="D33" s="171"/>
      <c r="E33" s="167">
        <v>113</v>
      </c>
      <c r="F33" s="168">
        <v>6496121</v>
      </c>
      <c r="G33" s="168">
        <v>201137330</v>
      </c>
      <c r="H33" s="169">
        <f t="shared" si="0"/>
        <v>550683.99726214923</v>
      </c>
      <c r="I33" s="170">
        <f t="shared" si="1"/>
        <v>1.739499618310681E-2</v>
      </c>
    </row>
    <row r="34" spans="1:9" ht="14.25" customHeight="1" x14ac:dyDescent="0.25">
      <c r="A34" s="209"/>
      <c r="B34" s="212"/>
      <c r="C34" s="150" t="s">
        <v>259</v>
      </c>
      <c r="D34" s="171"/>
      <c r="E34" s="167">
        <v>75</v>
      </c>
      <c r="F34" s="168">
        <v>6527451</v>
      </c>
      <c r="G34" s="168">
        <v>195654783</v>
      </c>
      <c r="H34" s="169">
        <f t="shared" si="0"/>
        <v>535673.60164271051</v>
      </c>
      <c r="I34" s="170">
        <f t="shared" si="1"/>
        <v>1.1489936883478711E-2</v>
      </c>
    </row>
    <row r="35" spans="1:9" ht="14.25" customHeight="1" x14ac:dyDescent="0.25">
      <c r="A35" s="209"/>
      <c r="B35" s="212"/>
      <c r="C35" s="150" t="s">
        <v>260</v>
      </c>
      <c r="D35" s="171"/>
      <c r="E35" s="167">
        <v>58</v>
      </c>
      <c r="F35" s="168">
        <v>2598785</v>
      </c>
      <c r="G35" s="168">
        <v>80261390</v>
      </c>
      <c r="H35" s="169">
        <f t="shared" si="0"/>
        <v>219743.70978781657</v>
      </c>
      <c r="I35" s="170">
        <f t="shared" si="1"/>
        <v>2.2318121737658174E-2</v>
      </c>
    </row>
    <row r="36" spans="1:9" ht="14.25" customHeight="1" x14ac:dyDescent="0.25">
      <c r="A36" s="209"/>
      <c r="B36" s="213"/>
      <c r="C36" s="150" t="s">
        <v>261</v>
      </c>
      <c r="D36" s="171"/>
      <c r="E36" s="167">
        <v>5</v>
      </c>
      <c r="F36" s="168">
        <v>324447</v>
      </c>
      <c r="G36" s="168">
        <v>9932382</v>
      </c>
      <c r="H36" s="169">
        <f t="shared" si="0"/>
        <v>27193.379876796713</v>
      </c>
      <c r="I36" s="170">
        <f t="shared" si="1"/>
        <v>1.5410837517375719E-2</v>
      </c>
    </row>
    <row r="37" spans="1:9" ht="14.25" customHeight="1" x14ac:dyDescent="0.25">
      <c r="A37" s="209" t="s">
        <v>218</v>
      </c>
      <c r="B37" s="211">
        <v>2013</v>
      </c>
      <c r="C37" s="150" t="s">
        <v>254</v>
      </c>
      <c r="D37" s="161"/>
      <c r="E37" s="167">
        <v>4021</v>
      </c>
      <c r="F37" s="168">
        <v>17916071</v>
      </c>
      <c r="G37" s="168">
        <v>544661513</v>
      </c>
      <c r="H37" s="169">
        <f t="shared" si="0"/>
        <v>1491201.9520876112</v>
      </c>
      <c r="I37" s="170">
        <f t="shared" si="1"/>
        <v>0.22443536866983838</v>
      </c>
    </row>
    <row r="38" spans="1:9" ht="14.25" customHeight="1" x14ac:dyDescent="0.25">
      <c r="A38" s="209"/>
      <c r="B38" s="212"/>
      <c r="C38" s="150" t="s">
        <v>255</v>
      </c>
      <c r="D38" s="161"/>
      <c r="E38" s="167">
        <v>3585</v>
      </c>
      <c r="F38" s="168">
        <v>17646784</v>
      </c>
      <c r="G38" s="168">
        <v>492757146</v>
      </c>
      <c r="H38" s="169">
        <f t="shared" si="0"/>
        <v>1349095.5400410679</v>
      </c>
      <c r="I38" s="170">
        <f t="shared" si="1"/>
        <v>0.20315316377193715</v>
      </c>
    </row>
    <row r="39" spans="1:9" ht="14.25" customHeight="1" x14ac:dyDescent="0.25">
      <c r="A39" s="209"/>
      <c r="B39" s="212"/>
      <c r="C39" s="150" t="s">
        <v>256</v>
      </c>
      <c r="D39" s="161"/>
      <c r="E39" s="167">
        <v>3751</v>
      </c>
      <c r="F39" s="168">
        <v>17742484</v>
      </c>
      <c r="G39" s="168">
        <v>547592603</v>
      </c>
      <c r="H39" s="169">
        <f t="shared" si="0"/>
        <v>1499226.8391512663</v>
      </c>
      <c r="I39" s="170">
        <f t="shared" si="1"/>
        <v>0.21141346386447354</v>
      </c>
    </row>
    <row r="40" spans="1:9" ht="14.25" customHeight="1" x14ac:dyDescent="0.25">
      <c r="A40" s="209"/>
      <c r="B40" s="212"/>
      <c r="C40" s="150" t="s">
        <v>257</v>
      </c>
      <c r="D40" s="161"/>
      <c r="E40" s="167">
        <v>3912</v>
      </c>
      <c r="F40" s="168">
        <v>17752584</v>
      </c>
      <c r="G40" s="168">
        <v>531052741</v>
      </c>
      <c r="H40" s="169">
        <f t="shared" si="0"/>
        <v>1453943.1649555098</v>
      </c>
      <c r="I40" s="170">
        <f t="shared" si="1"/>
        <v>0.22036228641419189</v>
      </c>
    </row>
    <row r="41" spans="1:9" ht="14.25" customHeight="1" x14ac:dyDescent="0.25">
      <c r="A41" s="209"/>
      <c r="B41" s="212"/>
      <c r="C41" s="150" t="s">
        <v>258</v>
      </c>
      <c r="D41" s="161"/>
      <c r="E41" s="167">
        <v>4024</v>
      </c>
      <c r="F41" s="168">
        <v>17747682</v>
      </c>
      <c r="G41" s="168">
        <v>548490500</v>
      </c>
      <c r="H41" s="169">
        <f t="shared" si="0"/>
        <v>1501685.1471594798</v>
      </c>
      <c r="I41" s="170">
        <f t="shared" si="1"/>
        <v>0.22673383487488677</v>
      </c>
    </row>
    <row r="42" spans="1:9" ht="14.25" customHeight="1" x14ac:dyDescent="0.25">
      <c r="A42" s="209"/>
      <c r="B42" s="212"/>
      <c r="C42" s="150" t="s">
        <v>259</v>
      </c>
      <c r="D42" s="161"/>
      <c r="E42" s="167">
        <v>4135</v>
      </c>
      <c r="F42" s="168">
        <v>17686978</v>
      </c>
      <c r="G42" s="168">
        <v>529366469</v>
      </c>
      <c r="H42" s="169">
        <f t="shared" si="0"/>
        <v>1449326.4038329911</v>
      </c>
      <c r="I42" s="170">
        <f t="shared" si="1"/>
        <v>0.2337878183599256</v>
      </c>
    </row>
    <row r="43" spans="1:9" ht="14.25" customHeight="1" x14ac:dyDescent="0.25">
      <c r="A43" s="209"/>
      <c r="B43" s="212"/>
      <c r="C43" s="150" t="s">
        <v>260</v>
      </c>
      <c r="D43" s="161"/>
      <c r="E43" s="167">
        <v>4351</v>
      </c>
      <c r="F43" s="168">
        <v>18772659</v>
      </c>
      <c r="G43" s="168">
        <v>577340125</v>
      </c>
      <c r="H43" s="169">
        <f t="shared" si="0"/>
        <v>1580671.1156741958</v>
      </c>
      <c r="I43" s="170">
        <f t="shared" si="1"/>
        <v>0.23177324000824817</v>
      </c>
    </row>
    <row r="44" spans="1:9" ht="14.25" customHeight="1" x14ac:dyDescent="0.25">
      <c r="A44" s="209"/>
      <c r="B44" s="212"/>
      <c r="C44" s="150" t="s">
        <v>261</v>
      </c>
      <c r="D44" s="161"/>
      <c r="E44" s="167">
        <v>4198</v>
      </c>
      <c r="F44" s="168">
        <v>18921943</v>
      </c>
      <c r="G44" s="168">
        <v>577378811</v>
      </c>
      <c r="H44" s="169">
        <f t="shared" si="0"/>
        <v>1580777.0321697467</v>
      </c>
      <c r="I44" s="170">
        <f t="shared" si="1"/>
        <v>0.22185882284921798</v>
      </c>
    </row>
    <row r="45" spans="1:9" ht="14.25" customHeight="1" x14ac:dyDescent="0.25">
      <c r="A45" s="209"/>
      <c r="B45" s="212"/>
      <c r="C45" s="150" t="s">
        <v>262</v>
      </c>
      <c r="D45" s="161"/>
      <c r="E45" s="167">
        <v>3966</v>
      </c>
      <c r="F45" s="168">
        <v>18568476</v>
      </c>
      <c r="G45" s="168">
        <v>555415195</v>
      </c>
      <c r="H45" s="169">
        <f t="shared" si="0"/>
        <v>1520643.9288158796</v>
      </c>
      <c r="I45" s="170">
        <f t="shared" si="1"/>
        <v>0.21358780332860919</v>
      </c>
    </row>
    <row r="46" spans="1:9" ht="14.25" customHeight="1" x14ac:dyDescent="0.25">
      <c r="A46" s="209"/>
      <c r="B46" s="212"/>
      <c r="C46" s="150" t="s">
        <v>263</v>
      </c>
      <c r="D46" s="161"/>
      <c r="E46" s="167">
        <v>4664</v>
      </c>
      <c r="F46" s="168">
        <v>18736590</v>
      </c>
      <c r="G46" s="168">
        <v>572209335</v>
      </c>
      <c r="H46" s="169">
        <f t="shared" si="0"/>
        <v>1566623.7782340862</v>
      </c>
      <c r="I46" s="170">
        <f t="shared" si="1"/>
        <v>0.24892469761039765</v>
      </c>
    </row>
    <row r="47" spans="1:9" s="144" customFormat="1" ht="14.25" customHeight="1" x14ac:dyDescent="0.25">
      <c r="A47" s="209"/>
      <c r="B47" s="212"/>
      <c r="C47" s="150" t="s">
        <v>264</v>
      </c>
      <c r="D47" s="161"/>
      <c r="E47" s="167">
        <v>4646</v>
      </c>
      <c r="F47" s="168">
        <v>18494892</v>
      </c>
      <c r="G47" s="168">
        <v>553579997</v>
      </c>
      <c r="H47" s="169">
        <f t="shared" si="0"/>
        <v>1515619.4305270363</v>
      </c>
      <c r="I47" s="170">
        <f t="shared" si="1"/>
        <v>0.25120449473292411</v>
      </c>
    </row>
    <row r="48" spans="1:9" s="144" customFormat="1" ht="14.25" customHeight="1" x14ac:dyDescent="0.25">
      <c r="A48" s="209"/>
      <c r="B48" s="213"/>
      <c r="C48" s="150" t="s">
        <v>265</v>
      </c>
      <c r="D48" s="161"/>
      <c r="E48" s="167">
        <v>5844</v>
      </c>
      <c r="F48" s="168">
        <v>19018891</v>
      </c>
      <c r="G48" s="168">
        <v>572017796</v>
      </c>
      <c r="H48" s="169">
        <f t="shared" si="0"/>
        <v>1566099.3730321696</v>
      </c>
      <c r="I48" s="170">
        <f t="shared" si="1"/>
        <v>0.30727343671089968</v>
      </c>
    </row>
    <row r="49" spans="1:9" s="144" customFormat="1" ht="14.25" customHeight="1" x14ac:dyDescent="0.25">
      <c r="A49" s="209"/>
      <c r="B49" s="211">
        <v>2014</v>
      </c>
      <c r="C49" s="150" t="s">
        <v>254</v>
      </c>
      <c r="D49" s="161"/>
      <c r="E49" s="167">
        <v>3823</v>
      </c>
      <c r="F49" s="168">
        <v>17414191</v>
      </c>
      <c r="G49" s="168">
        <v>529663681</v>
      </c>
      <c r="H49" s="169">
        <f t="shared" si="0"/>
        <v>1450140.1259411362</v>
      </c>
      <c r="I49" s="170">
        <f t="shared" si="1"/>
        <v>0.21953359762736036</v>
      </c>
    </row>
    <row r="50" spans="1:9" s="144" customFormat="1" ht="14.25" customHeight="1" x14ac:dyDescent="0.25">
      <c r="A50" s="209"/>
      <c r="B50" s="212"/>
      <c r="C50" s="150" t="s">
        <v>255</v>
      </c>
      <c r="D50" s="161"/>
      <c r="E50" s="167">
        <v>3365</v>
      </c>
      <c r="F50" s="168">
        <v>17154186</v>
      </c>
      <c r="G50" s="168">
        <v>479110921</v>
      </c>
      <c r="H50" s="169">
        <f t="shared" si="0"/>
        <v>1311734.2121834359</v>
      </c>
      <c r="I50" s="170">
        <f t="shared" si="1"/>
        <v>0.19616203298716708</v>
      </c>
    </row>
    <row r="51" spans="1:9" s="144" customFormat="1" ht="14.25" customHeight="1" x14ac:dyDescent="0.25">
      <c r="A51" s="209"/>
      <c r="B51" s="212"/>
      <c r="C51" s="150" t="s">
        <v>256</v>
      </c>
      <c r="D51" s="161"/>
      <c r="E51" s="167">
        <v>3665</v>
      </c>
      <c r="F51" s="168">
        <v>17204368</v>
      </c>
      <c r="G51" s="168">
        <v>531480945</v>
      </c>
      <c r="H51" s="169">
        <f t="shared" si="0"/>
        <v>1455115.523613963</v>
      </c>
      <c r="I51" s="170">
        <f t="shared" si="1"/>
        <v>0.21302729632381731</v>
      </c>
    </row>
    <row r="52" spans="1:9" s="144" customFormat="1" ht="14.25" customHeight="1" x14ac:dyDescent="0.25">
      <c r="A52" s="209"/>
      <c r="B52" s="212"/>
      <c r="C52" s="150" t="s">
        <v>257</v>
      </c>
      <c r="D52" s="161"/>
      <c r="E52" s="167">
        <v>3709</v>
      </c>
      <c r="F52" s="168">
        <v>17249664</v>
      </c>
      <c r="G52" s="168">
        <v>515924087</v>
      </c>
      <c r="H52" s="169">
        <f t="shared" si="0"/>
        <v>1412523.1676933607</v>
      </c>
      <c r="I52" s="170">
        <f t="shared" si="1"/>
        <v>0.21501868094358242</v>
      </c>
    </row>
    <row r="53" spans="1:9" ht="14.25" customHeight="1" x14ac:dyDescent="0.25">
      <c r="A53" s="209"/>
      <c r="B53" s="212"/>
      <c r="C53" s="150" t="s">
        <v>258</v>
      </c>
      <c r="D53" s="161"/>
      <c r="E53" s="167">
        <v>3627</v>
      </c>
      <c r="F53" s="168">
        <v>16897022</v>
      </c>
      <c r="G53" s="168">
        <v>522258714</v>
      </c>
      <c r="H53" s="169">
        <f t="shared" si="0"/>
        <v>1429866.431211499</v>
      </c>
      <c r="I53" s="170">
        <f t="shared" si="1"/>
        <v>0.21465320930516632</v>
      </c>
    </row>
    <row r="54" spans="1:9" s="144" customFormat="1" ht="14.25" customHeight="1" x14ac:dyDescent="0.25">
      <c r="A54" s="209"/>
      <c r="B54" s="212"/>
      <c r="C54" s="150" t="s">
        <v>259</v>
      </c>
      <c r="D54" s="161"/>
      <c r="E54" s="167">
        <v>3907</v>
      </c>
      <c r="F54" s="168">
        <v>16934961</v>
      </c>
      <c r="G54" s="168">
        <v>506625260</v>
      </c>
      <c r="H54" s="169">
        <f t="shared" si="0"/>
        <v>1387064.3668720054</v>
      </c>
      <c r="I54" s="170">
        <f t="shared" si="1"/>
        <v>0.23070617050727191</v>
      </c>
    </row>
    <row r="55" spans="1:9" s="144" customFormat="1" ht="14.25" customHeight="1" x14ac:dyDescent="0.25">
      <c r="A55" s="209"/>
      <c r="B55" s="212"/>
      <c r="C55" s="150" t="s">
        <v>260</v>
      </c>
      <c r="D55" s="161"/>
      <c r="E55" s="167">
        <v>4175</v>
      </c>
      <c r="F55" s="168">
        <v>18618904</v>
      </c>
      <c r="G55" s="168">
        <v>571701747</v>
      </c>
      <c r="H55" s="169">
        <f t="shared" si="0"/>
        <v>1565234.0780287473</v>
      </c>
      <c r="I55" s="170">
        <f t="shared" si="1"/>
        <v>0.22423446621777524</v>
      </c>
    </row>
    <row r="56" spans="1:9" ht="14.25" customHeight="1" x14ac:dyDescent="0.25">
      <c r="A56" s="209"/>
      <c r="B56" s="212"/>
      <c r="C56" s="150" t="s">
        <v>261</v>
      </c>
      <c r="D56" s="161"/>
      <c r="E56" s="167">
        <v>3668</v>
      </c>
      <c r="F56" s="168">
        <v>18791642</v>
      </c>
      <c r="G56" s="168">
        <v>569323475</v>
      </c>
      <c r="H56" s="169">
        <f t="shared" si="0"/>
        <v>1558722.7241615332</v>
      </c>
      <c r="I56" s="170">
        <f t="shared" si="1"/>
        <v>0.19519316087439298</v>
      </c>
    </row>
    <row r="57" spans="1:9" s="144" customFormat="1" ht="14.25" customHeight="1" x14ac:dyDescent="0.25">
      <c r="A57" s="209"/>
      <c r="B57" s="212"/>
      <c r="C57" s="150" t="s">
        <v>262</v>
      </c>
      <c r="D57" s="161"/>
      <c r="E57" s="167">
        <v>3882</v>
      </c>
      <c r="F57" s="168">
        <v>18399718</v>
      </c>
      <c r="G57" s="168">
        <v>550757279</v>
      </c>
      <c r="H57" s="169">
        <f t="shared" si="0"/>
        <v>1507891.2498288844</v>
      </c>
      <c r="I57" s="170">
        <f t="shared" si="1"/>
        <v>0.21098149439029446</v>
      </c>
    </row>
    <row r="58" spans="1:9" s="144" customFormat="1" ht="14.25" customHeight="1" x14ac:dyDescent="0.25">
      <c r="A58" s="209"/>
      <c r="B58" s="212"/>
      <c r="C58" s="150" t="s">
        <v>263</v>
      </c>
      <c r="D58" s="161"/>
      <c r="E58" s="167">
        <v>4249</v>
      </c>
      <c r="F58" s="168">
        <v>18966214</v>
      </c>
      <c r="G58" s="168">
        <v>573311972</v>
      </c>
      <c r="H58" s="169">
        <f t="shared" si="0"/>
        <v>1569642.6338124573</v>
      </c>
      <c r="I58" s="170">
        <f t="shared" si="1"/>
        <v>0.22402995136509585</v>
      </c>
    </row>
    <row r="59" spans="1:9" ht="14.25" customHeight="1" x14ac:dyDescent="0.25">
      <c r="A59" s="209"/>
      <c r="B59" s="212"/>
      <c r="C59" s="150" t="s">
        <v>264</v>
      </c>
      <c r="D59" s="161"/>
      <c r="E59" s="167">
        <v>4182</v>
      </c>
      <c r="F59" s="168">
        <v>18686000</v>
      </c>
      <c r="G59" s="168">
        <v>559527082</v>
      </c>
      <c r="H59" s="169">
        <f t="shared" si="0"/>
        <v>1531901.6618754277</v>
      </c>
      <c r="I59" s="170">
        <f t="shared" si="1"/>
        <v>0.22380391737129401</v>
      </c>
    </row>
    <row r="60" spans="1:9" s="144" customFormat="1" ht="14.25" customHeight="1" x14ac:dyDescent="0.25">
      <c r="A60" s="209"/>
      <c r="B60" s="213"/>
      <c r="C60" s="150" t="s">
        <v>265</v>
      </c>
      <c r="D60" s="161"/>
      <c r="E60" s="167">
        <v>5409</v>
      </c>
      <c r="F60" s="168">
        <v>19040644</v>
      </c>
      <c r="G60" s="168">
        <v>576959114</v>
      </c>
      <c r="H60" s="169">
        <f t="shared" si="0"/>
        <v>1579627.9644079397</v>
      </c>
      <c r="I60" s="170">
        <f t="shared" si="1"/>
        <v>0.28407652598304972</v>
      </c>
    </row>
    <row r="61" spans="1:9" s="144" customFormat="1" ht="14.25" customHeight="1" x14ac:dyDescent="0.25">
      <c r="A61" s="209"/>
      <c r="B61" s="211">
        <v>2015</v>
      </c>
      <c r="C61" s="150" t="s">
        <v>254</v>
      </c>
      <c r="D61" s="161"/>
      <c r="E61" s="167">
        <v>3119</v>
      </c>
      <c r="F61" s="168">
        <v>16727942</v>
      </c>
      <c r="G61" s="168">
        <v>508462995</v>
      </c>
      <c r="H61" s="169">
        <f t="shared" si="0"/>
        <v>1392095.8110882957</v>
      </c>
      <c r="I61" s="170">
        <f t="shared" si="1"/>
        <v>0.18645449631520722</v>
      </c>
    </row>
    <row r="62" spans="1:9" s="144" customFormat="1" ht="14.25" customHeight="1" x14ac:dyDescent="0.25">
      <c r="A62" s="209"/>
      <c r="B62" s="212"/>
      <c r="C62" s="150" t="s">
        <v>255</v>
      </c>
      <c r="D62" s="161"/>
      <c r="E62" s="167">
        <v>3053</v>
      </c>
      <c r="F62" s="168">
        <v>16180763</v>
      </c>
      <c r="G62" s="168">
        <v>452048947</v>
      </c>
      <c r="H62" s="169">
        <f t="shared" si="0"/>
        <v>1237642.5653661876</v>
      </c>
      <c r="I62" s="170">
        <f t="shared" si="1"/>
        <v>0.18868084280079994</v>
      </c>
    </row>
    <row r="63" spans="1:9" ht="14.25" customHeight="1" x14ac:dyDescent="0.25">
      <c r="A63" s="209"/>
      <c r="B63" s="212"/>
      <c r="C63" s="150" t="s">
        <v>256</v>
      </c>
      <c r="D63" s="161"/>
      <c r="E63" s="167">
        <v>3389</v>
      </c>
      <c r="F63" s="168">
        <v>16263559</v>
      </c>
      <c r="G63" s="168">
        <v>502406508</v>
      </c>
      <c r="H63" s="169">
        <f t="shared" si="0"/>
        <v>1375514.0533880903</v>
      </c>
      <c r="I63" s="170">
        <f t="shared" si="1"/>
        <v>0.20837997390362095</v>
      </c>
    </row>
    <row r="64" spans="1:9" s="144" customFormat="1" ht="14.25" customHeight="1" x14ac:dyDescent="0.25">
      <c r="A64" s="209"/>
      <c r="B64" s="212"/>
      <c r="C64" s="150" t="s">
        <v>257</v>
      </c>
      <c r="D64" s="161"/>
      <c r="E64" s="167">
        <v>2417</v>
      </c>
      <c r="F64" s="168">
        <v>12689626</v>
      </c>
      <c r="G64" s="168">
        <v>368417338</v>
      </c>
      <c r="H64" s="169">
        <f t="shared" si="0"/>
        <v>1008671.6988364134</v>
      </c>
      <c r="I64" s="170">
        <f t="shared" si="1"/>
        <v>0.19047054657087609</v>
      </c>
    </row>
    <row r="65" spans="1:9" ht="14.25" customHeight="1" x14ac:dyDescent="0.25">
      <c r="A65" s="209"/>
      <c r="B65" s="212"/>
      <c r="C65" s="150" t="s">
        <v>258</v>
      </c>
      <c r="D65" s="161"/>
      <c r="E65" s="167">
        <v>1249</v>
      </c>
      <c r="F65" s="168">
        <v>6471062</v>
      </c>
      <c r="G65" s="168">
        <v>200342808</v>
      </c>
      <c r="H65" s="169">
        <f t="shared" si="0"/>
        <v>548508.71457905544</v>
      </c>
      <c r="I65" s="170">
        <f t="shared" si="1"/>
        <v>0.19301314065604688</v>
      </c>
    </row>
    <row r="66" spans="1:9" ht="14.25" customHeight="1" x14ac:dyDescent="0.25">
      <c r="A66" s="209"/>
      <c r="B66" s="212"/>
      <c r="C66" s="150" t="s">
        <v>259</v>
      </c>
      <c r="D66" s="161"/>
      <c r="E66" s="167">
        <v>1097</v>
      </c>
      <c r="F66" s="168">
        <v>6501545</v>
      </c>
      <c r="G66" s="168">
        <v>194860562</v>
      </c>
      <c r="H66" s="169">
        <f t="shared" ref="H66:H121" si="2">G66/365.25</f>
        <v>533499.14305270358</v>
      </c>
      <c r="I66" s="170">
        <f t="shared" ref="I66:I121" si="3">(E66/F66)*1000</f>
        <v>0.16872912515409799</v>
      </c>
    </row>
    <row r="67" spans="1:9" ht="14.25" customHeight="1" x14ac:dyDescent="0.25">
      <c r="A67" s="209"/>
      <c r="B67" s="212"/>
      <c r="C67" s="150" t="s">
        <v>260</v>
      </c>
      <c r="D67" s="161"/>
      <c r="E67" s="167">
        <v>505</v>
      </c>
      <c r="F67" s="168">
        <v>2587322</v>
      </c>
      <c r="G67" s="168">
        <v>79899878</v>
      </c>
      <c r="H67" s="169">
        <f t="shared" si="2"/>
        <v>218753.94387405887</v>
      </c>
      <c r="I67" s="170">
        <f t="shared" si="3"/>
        <v>0.19518250917357793</v>
      </c>
    </row>
    <row r="68" spans="1:9" ht="14.25" customHeight="1" x14ac:dyDescent="0.25">
      <c r="A68" s="209"/>
      <c r="B68" s="212"/>
      <c r="C68" s="150" t="s">
        <v>261</v>
      </c>
      <c r="D68" s="161"/>
      <c r="E68" s="167">
        <v>18</v>
      </c>
      <c r="F68" s="168">
        <v>323708</v>
      </c>
      <c r="G68" s="168">
        <v>9909334</v>
      </c>
      <c r="H68" s="169">
        <f t="shared" si="2"/>
        <v>27130.277891854894</v>
      </c>
      <c r="I68" s="170">
        <f t="shared" si="3"/>
        <v>5.5605669306906226E-2</v>
      </c>
    </row>
    <row r="69" spans="1:9" ht="14.25" customHeight="1" x14ac:dyDescent="0.2">
      <c r="A69" s="209" t="s">
        <v>219</v>
      </c>
      <c r="B69" s="210">
        <v>2013</v>
      </c>
      <c r="C69" s="150" t="s">
        <v>254</v>
      </c>
      <c r="D69" s="162"/>
      <c r="E69" s="172">
        <v>1459</v>
      </c>
      <c r="F69" s="172">
        <v>17916071</v>
      </c>
      <c r="G69" s="172">
        <v>544697687</v>
      </c>
      <c r="H69" s="169">
        <f t="shared" si="2"/>
        <v>1491300.9911019849</v>
      </c>
      <c r="I69" s="170">
        <f t="shared" si="3"/>
        <v>8.1435265578038846E-2</v>
      </c>
    </row>
    <row r="70" spans="1:9" ht="14.25" customHeight="1" x14ac:dyDescent="0.25">
      <c r="A70" s="209"/>
      <c r="B70" s="210"/>
      <c r="C70" s="150" t="s">
        <v>255</v>
      </c>
      <c r="D70" s="161"/>
      <c r="E70" s="167">
        <v>1406</v>
      </c>
      <c r="F70" s="168">
        <v>17649313</v>
      </c>
      <c r="G70" s="168">
        <v>492855779</v>
      </c>
      <c r="H70" s="169">
        <f t="shared" si="2"/>
        <v>1349365.5824777549</v>
      </c>
      <c r="I70" s="170">
        <f t="shared" si="3"/>
        <v>7.9663157427147455E-2</v>
      </c>
    </row>
    <row r="71" spans="1:9" ht="14.25" customHeight="1" x14ac:dyDescent="0.25">
      <c r="A71" s="209"/>
      <c r="B71" s="210"/>
      <c r="C71" s="150" t="s">
        <v>256</v>
      </c>
      <c r="D71" s="161"/>
      <c r="E71" s="167">
        <v>1401</v>
      </c>
      <c r="F71" s="168">
        <v>17747143</v>
      </c>
      <c r="G71" s="168">
        <v>547773012</v>
      </c>
      <c r="H71" s="169">
        <f t="shared" si="2"/>
        <v>1499720.772073922</v>
      </c>
      <c r="I71" s="170">
        <f t="shared" si="3"/>
        <v>7.8942283836897012E-2</v>
      </c>
    </row>
    <row r="72" spans="1:9" ht="14.25" customHeight="1" x14ac:dyDescent="0.25">
      <c r="A72" s="209"/>
      <c r="B72" s="210"/>
      <c r="C72" s="150" t="s">
        <v>257</v>
      </c>
      <c r="D72" s="161"/>
      <c r="E72" s="167">
        <v>1477</v>
      </c>
      <c r="F72" s="168">
        <v>17759460</v>
      </c>
      <c r="G72" s="168">
        <v>531295106</v>
      </c>
      <c r="H72" s="169">
        <f t="shared" si="2"/>
        <v>1454606.7241615332</v>
      </c>
      <c r="I72" s="170">
        <f t="shared" si="3"/>
        <v>8.3166943139036886E-2</v>
      </c>
    </row>
    <row r="73" spans="1:9" ht="14.25" customHeight="1" x14ac:dyDescent="0.25">
      <c r="A73" s="209"/>
      <c r="B73" s="210"/>
      <c r="C73" s="150" t="s">
        <v>258</v>
      </c>
      <c r="D73" s="161"/>
      <c r="E73" s="167">
        <v>1511</v>
      </c>
      <c r="F73" s="168">
        <v>17756843</v>
      </c>
      <c r="G73" s="168">
        <v>548811035</v>
      </c>
      <c r="H73" s="169">
        <f t="shared" si="2"/>
        <v>1502562.7241615332</v>
      </c>
      <c r="I73" s="170">
        <f t="shared" si="3"/>
        <v>8.5093955045950451E-2</v>
      </c>
    </row>
    <row r="74" spans="1:9" ht="14.25" customHeight="1" x14ac:dyDescent="0.25">
      <c r="A74" s="209"/>
      <c r="B74" s="210"/>
      <c r="C74" s="150" t="s">
        <v>259</v>
      </c>
      <c r="D74" s="161"/>
      <c r="E74" s="167">
        <v>1507</v>
      </c>
      <c r="F74" s="168">
        <v>17698484</v>
      </c>
      <c r="G74" s="168">
        <v>529749598</v>
      </c>
      <c r="H74" s="169">
        <f t="shared" si="2"/>
        <v>1450375.3538672142</v>
      </c>
      <c r="I74" s="170">
        <f t="shared" si="3"/>
        <v>8.5148535885898477E-2</v>
      </c>
    </row>
    <row r="75" spans="1:9" ht="14.25" customHeight="1" x14ac:dyDescent="0.25">
      <c r="A75" s="209"/>
      <c r="B75" s="210"/>
      <c r="C75" s="150" t="s">
        <v>260</v>
      </c>
      <c r="D75" s="161"/>
      <c r="E75" s="167">
        <v>1622</v>
      </c>
      <c r="F75" s="168">
        <v>18786448</v>
      </c>
      <c r="G75" s="168">
        <v>577806929</v>
      </c>
      <c r="H75" s="169">
        <f t="shared" si="2"/>
        <v>1581949.1553730322</v>
      </c>
      <c r="I75" s="170">
        <f t="shared" si="3"/>
        <v>8.6338833184431668E-2</v>
      </c>
    </row>
    <row r="76" spans="1:9" ht="14.25" customHeight="1" x14ac:dyDescent="0.25">
      <c r="A76" s="209"/>
      <c r="B76" s="210"/>
      <c r="C76" s="150" t="s">
        <v>261</v>
      </c>
      <c r="D76" s="161"/>
      <c r="E76" s="167">
        <v>1502</v>
      </c>
      <c r="F76" s="168">
        <v>18938185</v>
      </c>
      <c r="G76" s="168">
        <v>577921970</v>
      </c>
      <c r="H76" s="169">
        <f t="shared" si="2"/>
        <v>1582264.1204654346</v>
      </c>
      <c r="I76" s="170">
        <f t="shared" si="3"/>
        <v>7.9310662558212425E-2</v>
      </c>
    </row>
    <row r="77" spans="1:9" ht="14.25" customHeight="1" x14ac:dyDescent="0.25">
      <c r="A77" s="209"/>
      <c r="B77" s="210"/>
      <c r="C77" s="150" t="s">
        <v>262</v>
      </c>
      <c r="D77" s="161"/>
      <c r="E77" s="167">
        <v>1384</v>
      </c>
      <c r="F77" s="168">
        <v>18587062</v>
      </c>
      <c r="G77" s="168">
        <v>556009155</v>
      </c>
      <c r="H77" s="169">
        <f t="shared" si="2"/>
        <v>1522270.1026694046</v>
      </c>
      <c r="I77" s="170">
        <f t="shared" si="3"/>
        <v>7.4460396161588102E-2</v>
      </c>
    </row>
    <row r="78" spans="1:9" ht="14.25" customHeight="1" x14ac:dyDescent="0.25">
      <c r="A78" s="209"/>
      <c r="B78" s="210"/>
      <c r="C78" s="150" t="s">
        <v>263</v>
      </c>
      <c r="D78" s="161"/>
      <c r="E78" s="167">
        <v>1595</v>
      </c>
      <c r="F78" s="168">
        <v>18757375</v>
      </c>
      <c r="G78" s="168">
        <v>572899521</v>
      </c>
      <c r="H78" s="169">
        <f t="shared" si="2"/>
        <v>1568513.4045174539</v>
      </c>
      <c r="I78" s="170">
        <f t="shared" si="3"/>
        <v>8.5033220266695103E-2</v>
      </c>
    </row>
    <row r="79" spans="1:9" ht="14.25" customHeight="1" x14ac:dyDescent="0.25">
      <c r="A79" s="209"/>
      <c r="B79" s="210"/>
      <c r="C79" s="150" t="s">
        <v>264</v>
      </c>
      <c r="D79" s="161"/>
      <c r="E79" s="167">
        <v>1537</v>
      </c>
      <c r="F79" s="168">
        <v>18518448</v>
      </c>
      <c r="G79" s="168">
        <v>554333490</v>
      </c>
      <c r="H79" s="169">
        <f t="shared" si="2"/>
        <v>1517682.3819301848</v>
      </c>
      <c r="I79" s="170">
        <f t="shared" si="3"/>
        <v>8.2998316057587548E-2</v>
      </c>
    </row>
    <row r="80" spans="1:9" ht="14.25" customHeight="1" x14ac:dyDescent="0.25">
      <c r="A80" s="209"/>
      <c r="B80" s="210"/>
      <c r="C80" s="150" t="s">
        <v>265</v>
      </c>
      <c r="D80" s="161"/>
      <c r="E80" s="167">
        <v>1801</v>
      </c>
      <c r="F80" s="168">
        <v>19045086</v>
      </c>
      <c r="G80" s="168">
        <v>572894675</v>
      </c>
      <c r="H80" s="169">
        <f t="shared" si="2"/>
        <v>1568500.1368925394</v>
      </c>
      <c r="I80" s="170">
        <f t="shared" si="3"/>
        <v>9.4565075736596838E-2</v>
      </c>
    </row>
    <row r="81" spans="1:9" ht="14.25" customHeight="1" x14ac:dyDescent="0.25">
      <c r="A81" s="209"/>
      <c r="B81" s="211">
        <v>2014</v>
      </c>
      <c r="C81" s="150" t="s">
        <v>254</v>
      </c>
      <c r="D81" s="161"/>
      <c r="E81" s="167">
        <v>1249</v>
      </c>
      <c r="F81" s="168">
        <v>17441050</v>
      </c>
      <c r="G81" s="168">
        <v>530529908</v>
      </c>
      <c r="H81" s="169">
        <f t="shared" si="2"/>
        <v>1452511.7262149213</v>
      </c>
      <c r="I81" s="170">
        <f t="shared" si="3"/>
        <v>7.1612660934978117E-2</v>
      </c>
    </row>
    <row r="82" spans="1:9" ht="14.25" customHeight="1" x14ac:dyDescent="0.25">
      <c r="A82" s="209"/>
      <c r="B82" s="212"/>
      <c r="C82" s="150" t="s">
        <v>255</v>
      </c>
      <c r="D82" s="163"/>
      <c r="E82" s="167">
        <v>1125</v>
      </c>
      <c r="F82" s="168">
        <v>17183100</v>
      </c>
      <c r="G82" s="168">
        <v>479947725</v>
      </c>
      <c r="H82" s="169">
        <f t="shared" si="2"/>
        <v>1314025.2566735114</v>
      </c>
      <c r="I82" s="170">
        <f t="shared" si="3"/>
        <v>6.5471306108909333E-2</v>
      </c>
    </row>
    <row r="83" spans="1:9" ht="14.25" customHeight="1" x14ac:dyDescent="0.25">
      <c r="A83" s="209"/>
      <c r="B83" s="212"/>
      <c r="C83" s="150" t="s">
        <v>256</v>
      </c>
      <c r="D83" s="161"/>
      <c r="E83" s="167">
        <v>1244</v>
      </c>
      <c r="F83" s="168">
        <v>17234973</v>
      </c>
      <c r="G83" s="168">
        <v>532465385</v>
      </c>
      <c r="H83" s="169">
        <f t="shared" si="2"/>
        <v>1457810.7734428474</v>
      </c>
      <c r="I83" s="170">
        <f t="shared" si="3"/>
        <v>7.2178819195133054E-2</v>
      </c>
    </row>
    <row r="84" spans="1:9" ht="14.25" customHeight="1" x14ac:dyDescent="0.25">
      <c r="A84" s="209"/>
      <c r="B84" s="212"/>
      <c r="C84" s="150" t="s">
        <v>257</v>
      </c>
      <c r="D84" s="161"/>
      <c r="E84" s="167">
        <v>1310</v>
      </c>
      <c r="F84" s="168">
        <v>17282110</v>
      </c>
      <c r="G84" s="168">
        <v>516932715</v>
      </c>
      <c r="H84" s="169">
        <f t="shared" si="2"/>
        <v>1415284.6406570843</v>
      </c>
      <c r="I84" s="170">
        <f t="shared" si="3"/>
        <v>7.5800929400403075E-2</v>
      </c>
    </row>
    <row r="85" spans="1:9" ht="14.25" customHeight="1" x14ac:dyDescent="0.25">
      <c r="A85" s="209"/>
      <c r="B85" s="212"/>
      <c r="C85" s="150" t="s">
        <v>258</v>
      </c>
      <c r="D85" s="161"/>
      <c r="E85" s="167">
        <v>1362</v>
      </c>
      <c r="F85" s="168">
        <v>16930741</v>
      </c>
      <c r="G85" s="168">
        <v>523337449</v>
      </c>
      <c r="H85" s="169">
        <f t="shared" si="2"/>
        <v>1432819.846680356</v>
      </c>
      <c r="I85" s="170">
        <f t="shared" si="3"/>
        <v>8.044538629466956E-2</v>
      </c>
    </row>
    <row r="86" spans="1:9" ht="14.25" customHeight="1" x14ac:dyDescent="0.25">
      <c r="A86" s="209"/>
      <c r="B86" s="212"/>
      <c r="C86" s="150" t="s">
        <v>259</v>
      </c>
      <c r="D86" s="161"/>
      <c r="E86" s="167">
        <v>1525</v>
      </c>
      <c r="F86" s="168">
        <v>16970367</v>
      </c>
      <c r="G86" s="168">
        <v>507721502</v>
      </c>
      <c r="H86" s="169">
        <f t="shared" si="2"/>
        <v>1390065.7138945928</v>
      </c>
      <c r="I86" s="170">
        <f t="shared" si="3"/>
        <v>8.986252330312007E-2</v>
      </c>
    </row>
    <row r="87" spans="1:9" ht="14.25" customHeight="1" x14ac:dyDescent="0.25">
      <c r="A87" s="209"/>
      <c r="B87" s="212"/>
      <c r="C87" s="150" t="s">
        <v>260</v>
      </c>
      <c r="D87" s="161"/>
      <c r="E87" s="167">
        <v>1608</v>
      </c>
      <c r="F87" s="168">
        <v>18655787</v>
      </c>
      <c r="G87" s="168">
        <v>572880570</v>
      </c>
      <c r="H87" s="169">
        <f t="shared" si="2"/>
        <v>1568461.519507187</v>
      </c>
      <c r="I87" s="170">
        <f t="shared" si="3"/>
        <v>8.6193093864118414E-2</v>
      </c>
    </row>
    <row r="88" spans="1:9" ht="14.25" customHeight="1" x14ac:dyDescent="0.25">
      <c r="A88" s="209"/>
      <c r="B88" s="212"/>
      <c r="C88" s="150" t="s">
        <v>261</v>
      </c>
      <c r="D88" s="161"/>
      <c r="E88" s="167">
        <v>1399</v>
      </c>
      <c r="F88" s="168">
        <v>18830437</v>
      </c>
      <c r="G88" s="168">
        <v>570555813</v>
      </c>
      <c r="H88" s="169">
        <f t="shared" si="2"/>
        <v>1562096.6817248459</v>
      </c>
      <c r="I88" s="170">
        <f t="shared" si="3"/>
        <v>7.4294611431481916E-2</v>
      </c>
    </row>
    <row r="89" spans="1:9" ht="14.25" customHeight="1" x14ac:dyDescent="0.25">
      <c r="A89" s="209"/>
      <c r="B89" s="212"/>
      <c r="C89" s="150" t="s">
        <v>262</v>
      </c>
      <c r="D89" s="161"/>
      <c r="E89" s="167">
        <v>1497</v>
      </c>
      <c r="F89" s="168">
        <v>18440084</v>
      </c>
      <c r="G89" s="168">
        <v>552000758</v>
      </c>
      <c r="H89" s="169">
        <f t="shared" si="2"/>
        <v>1511295.7097878165</v>
      </c>
      <c r="I89" s="170">
        <f t="shared" si="3"/>
        <v>8.1181842772516652E-2</v>
      </c>
    </row>
    <row r="90" spans="1:9" ht="14.25" customHeight="1" x14ac:dyDescent="0.25">
      <c r="A90" s="209"/>
      <c r="B90" s="212"/>
      <c r="C90" s="150" t="s">
        <v>263</v>
      </c>
      <c r="D90" s="161"/>
      <c r="E90" s="167">
        <v>1636</v>
      </c>
      <c r="F90" s="168">
        <v>19008243</v>
      </c>
      <c r="G90" s="168">
        <v>574651506</v>
      </c>
      <c r="H90" s="169">
        <f t="shared" si="2"/>
        <v>1573310.0780287473</v>
      </c>
      <c r="I90" s="170">
        <f t="shared" si="3"/>
        <v>8.6067923268868141E-2</v>
      </c>
    </row>
    <row r="91" spans="1:9" ht="14.25" customHeight="1" x14ac:dyDescent="0.25">
      <c r="A91" s="209"/>
      <c r="B91" s="212"/>
      <c r="C91" s="150" t="s">
        <v>264</v>
      </c>
      <c r="D91" s="161"/>
      <c r="E91" s="167">
        <v>1549</v>
      </c>
      <c r="F91" s="168">
        <v>18730009</v>
      </c>
      <c r="G91" s="168">
        <v>560887856</v>
      </c>
      <c r="H91" s="169">
        <f t="shared" si="2"/>
        <v>1535627.2580424368</v>
      </c>
      <c r="I91" s="170">
        <f t="shared" si="3"/>
        <v>8.2701508579093586E-2</v>
      </c>
    </row>
    <row r="92" spans="1:9" ht="14.25" customHeight="1" x14ac:dyDescent="0.25">
      <c r="A92" s="209"/>
      <c r="B92" s="213"/>
      <c r="C92" s="150" t="s">
        <v>265</v>
      </c>
      <c r="D92" s="161"/>
      <c r="E92" s="167">
        <v>1874</v>
      </c>
      <c r="F92" s="168">
        <v>19086468</v>
      </c>
      <c r="G92" s="168">
        <v>578436875</v>
      </c>
      <c r="H92" s="169">
        <f t="shared" si="2"/>
        <v>1583673.8535249829</v>
      </c>
      <c r="I92" s="170">
        <f t="shared" si="3"/>
        <v>9.8184745338949039E-2</v>
      </c>
    </row>
    <row r="93" spans="1:9" ht="14.25" customHeight="1" x14ac:dyDescent="0.25">
      <c r="A93" s="209"/>
      <c r="B93" s="211">
        <v>2015</v>
      </c>
      <c r="C93" s="150" t="s">
        <v>254</v>
      </c>
      <c r="D93" s="161"/>
      <c r="E93" s="167">
        <v>1179</v>
      </c>
      <c r="F93" s="168">
        <v>16772058</v>
      </c>
      <c r="G93" s="168">
        <v>509855061</v>
      </c>
      <c r="H93" s="169">
        <f t="shared" si="2"/>
        <v>1395907.0800821355</v>
      </c>
      <c r="I93" s="170">
        <f t="shared" si="3"/>
        <v>7.0295487888248409E-2</v>
      </c>
    </row>
    <row r="94" spans="1:9" ht="14.25" customHeight="1" x14ac:dyDescent="0.25">
      <c r="A94" s="209"/>
      <c r="B94" s="212"/>
      <c r="C94" s="150" t="s">
        <v>255</v>
      </c>
      <c r="D94" s="161"/>
      <c r="E94" s="167">
        <v>1156</v>
      </c>
      <c r="F94" s="168">
        <v>16225261</v>
      </c>
      <c r="G94" s="168">
        <v>453319774</v>
      </c>
      <c r="H94" s="169">
        <f t="shared" si="2"/>
        <v>1241121.9000684463</v>
      </c>
      <c r="I94" s="170">
        <f t="shared" si="3"/>
        <v>7.1246927861437784E-2</v>
      </c>
    </row>
    <row r="95" spans="1:9" ht="14.25" customHeight="1" x14ac:dyDescent="0.25">
      <c r="A95" s="209"/>
      <c r="B95" s="212"/>
      <c r="C95" s="150" t="s">
        <v>256</v>
      </c>
      <c r="D95" s="163"/>
      <c r="E95" s="167">
        <v>1265</v>
      </c>
      <c r="F95" s="168">
        <v>16309407</v>
      </c>
      <c r="G95" s="168">
        <v>503858927</v>
      </c>
      <c r="H95" s="169">
        <f t="shared" si="2"/>
        <v>1379490.5598904861</v>
      </c>
      <c r="I95" s="170">
        <f t="shared" si="3"/>
        <v>7.7562599302353541E-2</v>
      </c>
    </row>
    <row r="96" spans="1:9" ht="14.25" customHeight="1" x14ac:dyDescent="0.25">
      <c r="A96" s="209"/>
      <c r="B96" s="212"/>
      <c r="C96" s="150" t="s">
        <v>257</v>
      </c>
      <c r="D96" s="161"/>
      <c r="E96" s="167">
        <v>894</v>
      </c>
      <c r="F96" s="168">
        <v>12724773</v>
      </c>
      <c r="G96" s="168">
        <v>369456077</v>
      </c>
      <c r="H96" s="169">
        <f t="shared" si="2"/>
        <v>1011515.6112251882</v>
      </c>
      <c r="I96" s="170">
        <f t="shared" si="3"/>
        <v>7.0256656051938995E-2</v>
      </c>
    </row>
    <row r="97" spans="1:9" ht="14.25" customHeight="1" x14ac:dyDescent="0.25">
      <c r="A97" s="209"/>
      <c r="B97" s="212"/>
      <c r="C97" s="150" t="s">
        <v>258</v>
      </c>
      <c r="D97" s="161"/>
      <c r="E97" s="167">
        <v>343</v>
      </c>
      <c r="F97" s="168">
        <v>6491169</v>
      </c>
      <c r="G97" s="168">
        <v>200979952</v>
      </c>
      <c r="H97" s="169">
        <f t="shared" si="2"/>
        <v>550253.1197809719</v>
      </c>
      <c r="I97" s="170">
        <f t="shared" si="3"/>
        <v>5.2841021393835223E-2</v>
      </c>
    </row>
    <row r="98" spans="1:9" ht="14.25" customHeight="1" x14ac:dyDescent="0.25">
      <c r="A98" s="209"/>
      <c r="B98" s="212"/>
      <c r="C98" s="150" t="s">
        <v>259</v>
      </c>
      <c r="D98" s="161"/>
      <c r="E98" s="167">
        <v>220</v>
      </c>
      <c r="F98" s="168">
        <v>6522340</v>
      </c>
      <c r="G98" s="168">
        <v>195498578</v>
      </c>
      <c r="H98" s="169">
        <f t="shared" si="2"/>
        <v>535245.93566050648</v>
      </c>
      <c r="I98" s="170">
        <f t="shared" si="3"/>
        <v>3.3730225655209632E-2</v>
      </c>
    </row>
    <row r="99" spans="1:9" ht="14.25" customHeight="1" x14ac:dyDescent="0.25">
      <c r="A99" s="209"/>
      <c r="B99" s="212"/>
      <c r="C99" s="150" t="s">
        <v>260</v>
      </c>
      <c r="D99" s="161"/>
      <c r="E99" s="167">
        <v>103</v>
      </c>
      <c r="F99" s="168">
        <v>2597721</v>
      </c>
      <c r="G99" s="168">
        <v>80227754</v>
      </c>
      <c r="H99" s="169">
        <f t="shared" si="2"/>
        <v>219651.6194387406</v>
      </c>
      <c r="I99" s="170">
        <f t="shared" si="3"/>
        <v>3.96501394876509E-2</v>
      </c>
    </row>
    <row r="100" spans="1:9" ht="14.25" customHeight="1" x14ac:dyDescent="0.25">
      <c r="A100" s="209"/>
      <c r="B100" s="212"/>
      <c r="C100" s="150" t="s">
        <v>261</v>
      </c>
      <c r="D100" s="161"/>
      <c r="E100" s="167">
        <v>15</v>
      </c>
      <c r="F100" s="168">
        <v>324090</v>
      </c>
      <c r="G100" s="168">
        <v>9921081</v>
      </c>
      <c r="H100" s="169">
        <f t="shared" si="2"/>
        <v>27162.439425051336</v>
      </c>
      <c r="I100" s="170">
        <f t="shared" si="3"/>
        <v>4.6283439785244837E-2</v>
      </c>
    </row>
    <row r="101" spans="1:9" ht="14.25" customHeight="1" x14ac:dyDescent="0.25">
      <c r="A101" s="209" t="s">
        <v>220</v>
      </c>
      <c r="B101" s="210">
        <v>2013</v>
      </c>
      <c r="C101" s="150" t="s">
        <v>254</v>
      </c>
      <c r="D101" s="161"/>
      <c r="E101" s="167">
        <v>1797</v>
      </c>
      <c r="F101" s="168">
        <v>17916071</v>
      </c>
      <c r="G101" s="168">
        <v>544692788</v>
      </c>
      <c r="H101" s="169">
        <f t="shared" si="2"/>
        <v>1491287.5783709788</v>
      </c>
      <c r="I101" s="170">
        <f t="shared" si="3"/>
        <v>0.10030100907726923</v>
      </c>
    </row>
    <row r="102" spans="1:9" ht="14.25" customHeight="1" x14ac:dyDescent="0.25">
      <c r="A102" s="209"/>
      <c r="B102" s="210"/>
      <c r="C102" s="150" t="s">
        <v>255</v>
      </c>
      <c r="D102" s="161"/>
      <c r="E102" s="167">
        <v>1684</v>
      </c>
      <c r="F102" s="168">
        <v>17648975</v>
      </c>
      <c r="G102" s="168">
        <v>492842619</v>
      </c>
      <c r="H102" s="169">
        <f t="shared" si="2"/>
        <v>1349329.5523613964</v>
      </c>
      <c r="I102" s="170">
        <f t="shared" si="3"/>
        <v>9.5416306046101823E-2</v>
      </c>
    </row>
    <row r="103" spans="1:9" ht="14.25" customHeight="1" x14ac:dyDescent="0.25">
      <c r="A103" s="209"/>
      <c r="B103" s="210"/>
      <c r="C103" s="150" t="s">
        <v>256</v>
      </c>
      <c r="D103" s="161"/>
      <c r="E103" s="167">
        <v>1720</v>
      </c>
      <c r="F103" s="168">
        <v>17746536</v>
      </c>
      <c r="G103" s="168">
        <v>547749513</v>
      </c>
      <c r="H103" s="169">
        <f t="shared" si="2"/>
        <v>1499656.4353182751</v>
      </c>
      <c r="I103" s="170">
        <f t="shared" si="3"/>
        <v>9.6920322929500161E-2</v>
      </c>
    </row>
    <row r="104" spans="1:9" ht="14.25" customHeight="1" x14ac:dyDescent="0.2">
      <c r="A104" s="209"/>
      <c r="B104" s="210"/>
      <c r="C104" s="150" t="s">
        <v>257</v>
      </c>
      <c r="D104" s="164"/>
      <c r="E104" s="172">
        <v>1808</v>
      </c>
      <c r="F104" s="172">
        <v>17758539</v>
      </c>
      <c r="G104" s="172">
        <v>531262573</v>
      </c>
      <c r="H104" s="169">
        <f t="shared" si="2"/>
        <v>1454517.6536618755</v>
      </c>
      <c r="I104" s="170">
        <f t="shared" si="3"/>
        <v>0.10181017706467857</v>
      </c>
    </row>
    <row r="105" spans="1:9" ht="14.25" customHeight="1" x14ac:dyDescent="0.2">
      <c r="A105" s="209"/>
      <c r="B105" s="210"/>
      <c r="C105" s="150" t="s">
        <v>258</v>
      </c>
      <c r="D105" s="162"/>
      <c r="E105" s="172">
        <v>1839</v>
      </c>
      <c r="F105" s="172">
        <v>17755603</v>
      </c>
      <c r="G105" s="172">
        <v>548767761</v>
      </c>
      <c r="H105" s="169">
        <f t="shared" si="2"/>
        <v>1502444.2464065708</v>
      </c>
      <c r="I105" s="170">
        <f t="shared" si="3"/>
        <v>0.10357293976442253</v>
      </c>
    </row>
    <row r="106" spans="1:9" ht="14.25" customHeight="1" x14ac:dyDescent="0.25">
      <c r="A106" s="209"/>
      <c r="B106" s="210"/>
      <c r="C106" s="150" t="s">
        <v>259</v>
      </c>
      <c r="D106" s="161"/>
      <c r="E106" s="167">
        <v>1817</v>
      </c>
      <c r="F106" s="168">
        <v>17696930</v>
      </c>
      <c r="G106" s="168">
        <v>529698279</v>
      </c>
      <c r="H106" s="169">
        <f t="shared" si="2"/>
        <v>1450234.8501026693</v>
      </c>
      <c r="I106" s="170">
        <f t="shared" si="3"/>
        <v>0.10267317551688344</v>
      </c>
    </row>
    <row r="107" spans="1:9" ht="14.25" customHeight="1" x14ac:dyDescent="0.25">
      <c r="A107" s="209"/>
      <c r="B107" s="210"/>
      <c r="C107" s="150" t="s">
        <v>260</v>
      </c>
      <c r="D107" s="161"/>
      <c r="E107" s="167">
        <v>1969</v>
      </c>
      <c r="F107" s="168">
        <v>18784613</v>
      </c>
      <c r="G107" s="168">
        <v>577745032</v>
      </c>
      <c r="H107" s="169">
        <f t="shared" si="2"/>
        <v>1581779.690622861</v>
      </c>
      <c r="I107" s="170">
        <f t="shared" si="3"/>
        <v>0.10481983312618684</v>
      </c>
    </row>
    <row r="108" spans="1:9" ht="14.25" customHeight="1" x14ac:dyDescent="0.25">
      <c r="A108" s="209"/>
      <c r="B108" s="210"/>
      <c r="C108" s="150" t="s">
        <v>261</v>
      </c>
      <c r="D108" s="161"/>
      <c r="E108" s="167">
        <v>1831</v>
      </c>
      <c r="F108" s="168">
        <v>18936030</v>
      </c>
      <c r="G108" s="168">
        <v>577850112</v>
      </c>
      <c r="H108" s="169">
        <f t="shared" si="2"/>
        <v>1582067.3839835729</v>
      </c>
      <c r="I108" s="170">
        <f t="shared" si="3"/>
        <v>9.6693974396956484E-2</v>
      </c>
    </row>
    <row r="109" spans="1:9" ht="14.25" customHeight="1" x14ac:dyDescent="0.25">
      <c r="A109" s="209"/>
      <c r="B109" s="210"/>
      <c r="C109" s="150" t="s">
        <v>262</v>
      </c>
      <c r="D109" s="161"/>
      <c r="E109" s="167">
        <v>1687</v>
      </c>
      <c r="F109" s="168">
        <v>18584626</v>
      </c>
      <c r="G109" s="168">
        <v>555931727</v>
      </c>
      <c r="H109" s="169">
        <f t="shared" si="2"/>
        <v>1522058.1163586585</v>
      </c>
      <c r="I109" s="170">
        <f t="shared" si="3"/>
        <v>9.0773954773154961E-2</v>
      </c>
    </row>
    <row r="110" spans="1:9" ht="14.25" customHeight="1" x14ac:dyDescent="0.25">
      <c r="A110" s="209"/>
      <c r="B110" s="210"/>
      <c r="C110" s="150" t="s">
        <v>263</v>
      </c>
      <c r="D110" s="161"/>
      <c r="E110" s="167">
        <v>1931</v>
      </c>
      <c r="F110" s="168">
        <v>18754674</v>
      </c>
      <c r="G110" s="168">
        <v>572810770</v>
      </c>
      <c r="H110" s="169">
        <f t="shared" si="2"/>
        <v>1568270.4175222451</v>
      </c>
      <c r="I110" s="170">
        <f t="shared" si="3"/>
        <v>0.10296100054844995</v>
      </c>
    </row>
    <row r="111" spans="1:9" ht="14.25" customHeight="1" x14ac:dyDescent="0.25">
      <c r="A111" s="209"/>
      <c r="B111" s="210"/>
      <c r="C111" s="150" t="s">
        <v>264</v>
      </c>
      <c r="D111" s="161"/>
      <c r="E111" s="167">
        <v>1900</v>
      </c>
      <c r="F111" s="168">
        <v>18515444</v>
      </c>
      <c r="G111" s="168">
        <v>554237750</v>
      </c>
      <c r="H111" s="169">
        <f t="shared" si="2"/>
        <v>1517420.2600958247</v>
      </c>
      <c r="I111" s="170">
        <f t="shared" si="3"/>
        <v>0.10261703689093278</v>
      </c>
    </row>
    <row r="112" spans="1:9" ht="14.25" customHeight="1" x14ac:dyDescent="0.25">
      <c r="A112" s="209"/>
      <c r="B112" s="210"/>
      <c r="C112" s="150" t="s">
        <v>265</v>
      </c>
      <c r="D112" s="161"/>
      <c r="E112" s="167">
        <v>2208</v>
      </c>
      <c r="F112" s="168">
        <v>19041755</v>
      </c>
      <c r="G112" s="168">
        <v>572784684</v>
      </c>
      <c r="H112" s="169">
        <f t="shared" si="2"/>
        <v>1568198.9979466118</v>
      </c>
      <c r="I112" s="170">
        <f t="shared" si="3"/>
        <v>0.11595569841120212</v>
      </c>
    </row>
    <row r="113" spans="1:9" ht="14.25" customHeight="1" x14ac:dyDescent="0.25">
      <c r="A113" s="209"/>
      <c r="B113" s="211">
        <v>2014</v>
      </c>
      <c r="C113" s="150" t="s">
        <v>254</v>
      </c>
      <c r="D113" s="161"/>
      <c r="E113" s="167">
        <v>1644</v>
      </c>
      <c r="F113" s="168">
        <v>17437521</v>
      </c>
      <c r="G113" s="168">
        <v>530415357</v>
      </c>
      <c r="H113" s="169">
        <f t="shared" si="2"/>
        <v>1452198.1026694046</v>
      </c>
      <c r="I113" s="170">
        <f t="shared" si="3"/>
        <v>9.4279456351622465E-2</v>
      </c>
    </row>
    <row r="114" spans="1:9" ht="14.25" customHeight="1" x14ac:dyDescent="0.25">
      <c r="A114" s="209"/>
      <c r="B114" s="212"/>
      <c r="C114" s="150" t="s">
        <v>255</v>
      </c>
      <c r="D114" s="161"/>
      <c r="E114" s="167">
        <v>1456</v>
      </c>
      <c r="F114" s="168">
        <v>17179205</v>
      </c>
      <c r="G114" s="168">
        <v>479834461</v>
      </c>
      <c r="H114" s="169">
        <f t="shared" si="2"/>
        <v>1313715.1567419576</v>
      </c>
      <c r="I114" s="170">
        <f t="shared" si="3"/>
        <v>8.4753630915982425E-2</v>
      </c>
    </row>
    <row r="115" spans="1:9" ht="14.25" customHeight="1" x14ac:dyDescent="0.25">
      <c r="A115" s="209"/>
      <c r="B115" s="212"/>
      <c r="C115" s="150" t="s">
        <v>256</v>
      </c>
      <c r="D115" s="161"/>
      <c r="E115" s="167">
        <v>1559</v>
      </c>
      <c r="F115" s="168">
        <v>17230802</v>
      </c>
      <c r="G115" s="168">
        <v>532331431</v>
      </c>
      <c r="H115" s="169">
        <f t="shared" si="2"/>
        <v>1457444.0273785079</v>
      </c>
      <c r="I115" s="170">
        <f t="shared" si="3"/>
        <v>9.0477506502599239E-2</v>
      </c>
    </row>
    <row r="116" spans="1:9" ht="14.25" customHeight="1" x14ac:dyDescent="0.25">
      <c r="A116" s="209"/>
      <c r="B116" s="212"/>
      <c r="C116" s="150" t="s">
        <v>257</v>
      </c>
      <c r="D116" s="161"/>
      <c r="E116" s="167">
        <v>1686</v>
      </c>
      <c r="F116" s="168">
        <v>17277679</v>
      </c>
      <c r="G116" s="168">
        <v>516794260</v>
      </c>
      <c r="H116" s="169">
        <f t="shared" si="2"/>
        <v>1414905.5715263519</v>
      </c>
      <c r="I116" s="170">
        <f t="shared" si="3"/>
        <v>9.7582551452657512E-2</v>
      </c>
    </row>
    <row r="117" spans="1:9" ht="14.25" customHeight="1" x14ac:dyDescent="0.25">
      <c r="A117" s="209"/>
      <c r="B117" s="212"/>
      <c r="C117" s="150" t="s">
        <v>258</v>
      </c>
      <c r="D117" s="161"/>
      <c r="E117" s="167">
        <v>1706</v>
      </c>
      <c r="F117" s="168">
        <v>16925973</v>
      </c>
      <c r="G117" s="168">
        <v>523184530</v>
      </c>
      <c r="H117" s="169">
        <f t="shared" si="2"/>
        <v>1432401.1772758386</v>
      </c>
      <c r="I117" s="170">
        <f t="shared" si="3"/>
        <v>0.10079184221787427</v>
      </c>
    </row>
    <row r="118" spans="1:9" ht="14.25" customHeight="1" x14ac:dyDescent="0.25">
      <c r="A118" s="209"/>
      <c r="B118" s="212"/>
      <c r="C118" s="150" t="s">
        <v>259</v>
      </c>
      <c r="D118" s="163"/>
      <c r="E118" s="167">
        <v>1886</v>
      </c>
      <c r="F118" s="168">
        <v>16965316</v>
      </c>
      <c r="G118" s="168">
        <v>507564686</v>
      </c>
      <c r="H118" s="169">
        <f t="shared" si="2"/>
        <v>1389636.3750855578</v>
      </c>
      <c r="I118" s="170">
        <f t="shared" si="3"/>
        <v>0.11116798531780958</v>
      </c>
    </row>
    <row r="119" spans="1:9" ht="14.25" customHeight="1" x14ac:dyDescent="0.25">
      <c r="A119" s="209"/>
      <c r="B119" s="212"/>
      <c r="C119" s="150" t="s">
        <v>260</v>
      </c>
      <c r="D119" s="161"/>
      <c r="E119" s="167">
        <v>1965</v>
      </c>
      <c r="F119" s="168">
        <v>18650443</v>
      </c>
      <c r="G119" s="168">
        <v>572709793</v>
      </c>
      <c r="H119" s="169">
        <f t="shared" si="2"/>
        <v>1567993.9575633127</v>
      </c>
      <c r="I119" s="170">
        <f t="shared" si="3"/>
        <v>0.10535942765541817</v>
      </c>
    </row>
    <row r="120" spans="1:9" ht="14.25" customHeight="1" x14ac:dyDescent="0.25">
      <c r="A120" s="209"/>
      <c r="B120" s="212"/>
      <c r="C120" s="150" t="s">
        <v>261</v>
      </c>
      <c r="D120" s="161"/>
      <c r="E120" s="167">
        <v>1767</v>
      </c>
      <c r="F120" s="168">
        <v>18824804</v>
      </c>
      <c r="G120" s="168">
        <v>570375848</v>
      </c>
      <c r="H120" s="169">
        <f t="shared" si="2"/>
        <v>1561603.9644079397</v>
      </c>
      <c r="I120" s="170">
        <f t="shared" si="3"/>
        <v>9.3865519131035843E-2</v>
      </c>
    </row>
    <row r="121" spans="1:9" ht="14.25" customHeight="1" x14ac:dyDescent="0.25">
      <c r="A121" s="209"/>
      <c r="B121" s="212"/>
      <c r="C121" s="150" t="s">
        <v>262</v>
      </c>
      <c r="D121" s="161"/>
      <c r="E121" s="167">
        <v>1876</v>
      </c>
      <c r="F121" s="168">
        <v>18434135</v>
      </c>
      <c r="G121" s="168">
        <v>551817067</v>
      </c>
      <c r="H121" s="169">
        <f t="shared" si="2"/>
        <v>1510792.7912388775</v>
      </c>
      <c r="I121" s="170">
        <f t="shared" si="3"/>
        <v>0.10176772601480895</v>
      </c>
    </row>
    <row r="122" spans="1:9" ht="14.25" customHeight="1" x14ac:dyDescent="0.25">
      <c r="A122" s="209"/>
      <c r="B122" s="212"/>
      <c r="C122" s="150" t="s">
        <v>263</v>
      </c>
      <c r="D122" s="161"/>
      <c r="E122" s="167">
        <v>2050</v>
      </c>
      <c r="F122" s="168">
        <v>19001961</v>
      </c>
      <c r="G122" s="168">
        <v>574450602</v>
      </c>
      <c r="H122" s="169">
        <f t="shared" ref="H122:H177" si="4">G122/365.25</f>
        <v>1572760.0328542094</v>
      </c>
      <c r="I122" s="170">
        <f t="shared" ref="I122:I177" si="5">(E122/F122)*1000</f>
        <v>0.10788360211874974</v>
      </c>
    </row>
    <row r="123" spans="1:9" ht="14.25" customHeight="1" x14ac:dyDescent="0.25">
      <c r="A123" s="209"/>
      <c r="B123" s="212"/>
      <c r="C123" s="150" t="s">
        <v>264</v>
      </c>
      <c r="D123" s="161"/>
      <c r="E123" s="167">
        <v>1892</v>
      </c>
      <c r="F123" s="168">
        <v>18723387</v>
      </c>
      <c r="G123" s="168">
        <v>560683674</v>
      </c>
      <c r="H123" s="169">
        <f t="shared" si="4"/>
        <v>1535068.2381930186</v>
      </c>
      <c r="I123" s="170">
        <f t="shared" si="5"/>
        <v>0.10105009312684719</v>
      </c>
    </row>
    <row r="124" spans="1:9" ht="14.25" customHeight="1" x14ac:dyDescent="0.25">
      <c r="A124" s="209"/>
      <c r="B124" s="213"/>
      <c r="C124" s="150" t="s">
        <v>265</v>
      </c>
      <c r="D124" s="161"/>
      <c r="E124" s="167">
        <v>2363</v>
      </c>
      <c r="F124" s="168">
        <v>19079573</v>
      </c>
      <c r="G124" s="168">
        <v>578214800</v>
      </c>
      <c r="H124" s="169">
        <f t="shared" si="4"/>
        <v>1583065.8453114305</v>
      </c>
      <c r="I124" s="170">
        <f t="shared" si="5"/>
        <v>0.12384973185720666</v>
      </c>
    </row>
    <row r="125" spans="1:9" ht="14.25" customHeight="1" x14ac:dyDescent="0.25">
      <c r="A125" s="209"/>
      <c r="B125" s="211">
        <v>2015</v>
      </c>
      <c r="C125" s="150" t="s">
        <v>254</v>
      </c>
      <c r="D125" s="161"/>
      <c r="E125" s="167">
        <v>1520</v>
      </c>
      <c r="F125" s="168">
        <v>16765024</v>
      </c>
      <c r="G125" s="168">
        <v>509632446</v>
      </c>
      <c r="H125" s="169">
        <f t="shared" si="4"/>
        <v>1395297.5934291582</v>
      </c>
      <c r="I125" s="170">
        <f t="shared" si="5"/>
        <v>9.0664946259546061E-2</v>
      </c>
    </row>
    <row r="126" spans="1:9" ht="14.25" customHeight="1" x14ac:dyDescent="0.25">
      <c r="A126" s="209"/>
      <c r="B126" s="212"/>
      <c r="C126" s="150" t="s">
        <v>255</v>
      </c>
      <c r="D126" s="161"/>
      <c r="E126" s="167">
        <v>1521</v>
      </c>
      <c r="F126" s="168">
        <v>16217974</v>
      </c>
      <c r="G126" s="168">
        <v>453110753</v>
      </c>
      <c r="H126" s="169">
        <f t="shared" si="4"/>
        <v>1240549.6317590692</v>
      </c>
      <c r="I126" s="170">
        <f t="shared" si="5"/>
        <v>9.3784834036606549E-2</v>
      </c>
    </row>
    <row r="127" spans="1:9" ht="14.25" customHeight="1" x14ac:dyDescent="0.25">
      <c r="A127" s="209"/>
      <c r="B127" s="212"/>
      <c r="C127" s="150" t="s">
        <v>256</v>
      </c>
      <c r="D127" s="161"/>
      <c r="E127" s="167">
        <v>1670</v>
      </c>
      <c r="F127" s="168">
        <v>16301814</v>
      </c>
      <c r="G127" s="168">
        <v>503617327</v>
      </c>
      <c r="H127" s="169">
        <f t="shared" si="4"/>
        <v>1378829.0951403149</v>
      </c>
      <c r="I127" s="170">
        <f t="shared" si="5"/>
        <v>0.10244258706423715</v>
      </c>
    </row>
    <row r="128" spans="1:9" ht="14.25" customHeight="1" x14ac:dyDescent="0.25">
      <c r="A128" s="209"/>
      <c r="B128" s="212"/>
      <c r="C128" s="150" t="s">
        <v>257</v>
      </c>
      <c r="D128" s="161"/>
      <c r="E128" s="167">
        <v>1244</v>
      </c>
      <c r="F128" s="168">
        <v>12717591</v>
      </c>
      <c r="G128" s="168">
        <v>369237564</v>
      </c>
      <c r="H128" s="169">
        <f t="shared" si="4"/>
        <v>1010917.3552361396</v>
      </c>
      <c r="I128" s="170">
        <f t="shared" si="5"/>
        <v>9.7817267436891162E-2</v>
      </c>
    </row>
    <row r="129" spans="1:9" ht="14.25" customHeight="1" x14ac:dyDescent="0.25">
      <c r="A129" s="209"/>
      <c r="B129" s="212"/>
      <c r="C129" s="150" t="s">
        <v>258</v>
      </c>
      <c r="D129" s="161"/>
      <c r="E129" s="167">
        <v>653</v>
      </c>
      <c r="F129" s="168">
        <v>6484142</v>
      </c>
      <c r="G129" s="168">
        <v>200757520</v>
      </c>
      <c r="H129" s="169">
        <f t="shared" si="4"/>
        <v>549644.13415468857</v>
      </c>
      <c r="I129" s="170">
        <f t="shared" si="5"/>
        <v>0.10070723312351888</v>
      </c>
    </row>
    <row r="130" spans="1:9" ht="14.25" customHeight="1" x14ac:dyDescent="0.25">
      <c r="A130" s="209"/>
      <c r="B130" s="212"/>
      <c r="C130" s="150" t="s">
        <v>259</v>
      </c>
      <c r="D130" s="161"/>
      <c r="E130" s="167">
        <v>671</v>
      </c>
      <c r="F130" s="168">
        <v>6515025</v>
      </c>
      <c r="G130" s="168">
        <v>195272132</v>
      </c>
      <c r="H130" s="169">
        <f t="shared" si="4"/>
        <v>534625.96030116361</v>
      </c>
      <c r="I130" s="170">
        <f t="shared" si="5"/>
        <v>0.10299269764889621</v>
      </c>
    </row>
    <row r="131" spans="1:9" ht="14.25" customHeight="1" x14ac:dyDescent="0.25">
      <c r="A131" s="209"/>
      <c r="B131" s="212"/>
      <c r="C131" s="150" t="s">
        <v>260</v>
      </c>
      <c r="D131" s="163"/>
      <c r="E131" s="167">
        <v>397</v>
      </c>
      <c r="F131" s="168">
        <v>2590862</v>
      </c>
      <c r="G131" s="168">
        <v>80010987</v>
      </c>
      <c r="H131" s="169">
        <f t="shared" si="4"/>
        <v>219058.14373716633</v>
      </c>
      <c r="I131" s="170">
        <f t="shared" si="5"/>
        <v>0.1532308552134386</v>
      </c>
    </row>
    <row r="132" spans="1:9" ht="14.25" customHeight="1" x14ac:dyDescent="0.25">
      <c r="A132" s="209"/>
      <c r="B132" s="212"/>
      <c r="C132" s="150" t="s">
        <v>261</v>
      </c>
      <c r="D132" s="161"/>
      <c r="E132" s="167">
        <v>18</v>
      </c>
      <c r="F132" s="168">
        <v>324061</v>
      </c>
      <c r="G132" s="168">
        <v>9920140</v>
      </c>
      <c r="H132" s="169">
        <f t="shared" si="4"/>
        <v>27159.863107460642</v>
      </c>
      <c r="I132" s="170">
        <f t="shared" si="5"/>
        <v>5.5545097990810366E-2</v>
      </c>
    </row>
    <row r="133" spans="1:9" ht="14.25" customHeight="1" x14ac:dyDescent="0.25">
      <c r="A133" s="209" t="s">
        <v>221</v>
      </c>
      <c r="B133" s="210">
        <v>2013</v>
      </c>
      <c r="C133" s="150" t="s">
        <v>254</v>
      </c>
      <c r="D133" s="161"/>
      <c r="E133" s="167">
        <v>439</v>
      </c>
      <c r="F133" s="168">
        <v>17916071</v>
      </c>
      <c r="G133" s="168">
        <v>544712337</v>
      </c>
      <c r="H133" s="169">
        <f t="shared" si="4"/>
        <v>1491341.1006160164</v>
      </c>
      <c r="I133" s="170">
        <f t="shared" si="5"/>
        <v>2.450314022533177E-2</v>
      </c>
    </row>
    <row r="134" spans="1:9" ht="14.25" customHeight="1" x14ac:dyDescent="0.25">
      <c r="A134" s="209"/>
      <c r="B134" s="210"/>
      <c r="C134" s="150" t="s">
        <v>255</v>
      </c>
      <c r="D134" s="161"/>
      <c r="E134" s="167">
        <v>412</v>
      </c>
      <c r="F134" s="168">
        <v>17650310</v>
      </c>
      <c r="G134" s="168">
        <v>492896464</v>
      </c>
      <c r="H134" s="169">
        <f t="shared" si="4"/>
        <v>1349476.9719370294</v>
      </c>
      <c r="I134" s="170">
        <f t="shared" si="5"/>
        <v>2.3342366224729197E-2</v>
      </c>
    </row>
    <row r="135" spans="1:9" ht="14.25" customHeight="1" x14ac:dyDescent="0.25">
      <c r="A135" s="209"/>
      <c r="B135" s="210"/>
      <c r="C135" s="150" t="s">
        <v>256</v>
      </c>
      <c r="D135" s="161"/>
      <c r="E135" s="167">
        <v>390</v>
      </c>
      <c r="F135" s="168">
        <v>17749103</v>
      </c>
      <c r="G135" s="168">
        <v>547849121</v>
      </c>
      <c r="H135" s="169">
        <f t="shared" si="4"/>
        <v>1499929.1471594798</v>
      </c>
      <c r="I135" s="170">
        <f t="shared" si="5"/>
        <v>2.1972941393150966E-2</v>
      </c>
    </row>
    <row r="136" spans="1:9" ht="14.25" customHeight="1" x14ac:dyDescent="0.25">
      <c r="A136" s="209"/>
      <c r="B136" s="210"/>
      <c r="C136" s="150" t="s">
        <v>257</v>
      </c>
      <c r="D136" s="161"/>
      <c r="E136" s="167">
        <v>408</v>
      </c>
      <c r="F136" s="168">
        <v>17762363</v>
      </c>
      <c r="G136" s="168">
        <v>531397104</v>
      </c>
      <c r="H136" s="169">
        <f t="shared" si="4"/>
        <v>1454885.9794661191</v>
      </c>
      <c r="I136" s="170">
        <f t="shared" si="5"/>
        <v>2.2969916784157603E-2</v>
      </c>
    </row>
    <row r="137" spans="1:9" ht="14.25" customHeight="1" x14ac:dyDescent="0.25">
      <c r="A137" s="209"/>
      <c r="B137" s="210"/>
      <c r="C137" s="150" t="s">
        <v>258</v>
      </c>
      <c r="D137" s="161"/>
      <c r="E137" s="167">
        <v>385</v>
      </c>
      <c r="F137" s="168">
        <v>17760743</v>
      </c>
      <c r="G137" s="168">
        <v>548948681</v>
      </c>
      <c r="H137" s="169">
        <f t="shared" si="4"/>
        <v>1502939.5783709788</v>
      </c>
      <c r="I137" s="170">
        <f t="shared" si="5"/>
        <v>2.1677021057058255E-2</v>
      </c>
    </row>
    <row r="138" spans="1:9" ht="14.25" customHeight="1" x14ac:dyDescent="0.25">
      <c r="A138" s="209"/>
      <c r="B138" s="210"/>
      <c r="C138" s="150" t="s">
        <v>259</v>
      </c>
      <c r="D138" s="161"/>
      <c r="E138" s="167">
        <v>396</v>
      </c>
      <c r="F138" s="168">
        <v>17703396</v>
      </c>
      <c r="G138" s="168">
        <v>529913129</v>
      </c>
      <c r="H138" s="169">
        <f t="shared" si="4"/>
        <v>1450823.0773442846</v>
      </c>
      <c r="I138" s="170">
        <f t="shared" si="5"/>
        <v>2.2368589619754312E-2</v>
      </c>
    </row>
    <row r="139" spans="1:9" ht="14.25" customHeight="1" x14ac:dyDescent="0.25">
      <c r="A139" s="209"/>
      <c r="B139" s="210"/>
      <c r="C139" s="150" t="s">
        <v>260</v>
      </c>
      <c r="D139" s="161"/>
      <c r="E139" s="167">
        <v>458</v>
      </c>
      <c r="F139" s="168">
        <v>18792304</v>
      </c>
      <c r="G139" s="168">
        <v>578005226</v>
      </c>
      <c r="H139" s="169">
        <f t="shared" si="4"/>
        <v>1582492.0629705682</v>
      </c>
      <c r="I139" s="170">
        <f t="shared" si="5"/>
        <v>2.4371678959642203E-2</v>
      </c>
    </row>
    <row r="140" spans="1:9" ht="14.25" customHeight="1" x14ac:dyDescent="0.2">
      <c r="A140" s="209"/>
      <c r="B140" s="210"/>
      <c r="C140" s="150" t="s">
        <v>261</v>
      </c>
      <c r="D140" s="164"/>
      <c r="E140" s="172">
        <v>356</v>
      </c>
      <c r="F140" s="172">
        <v>18945067</v>
      </c>
      <c r="G140" s="172">
        <v>578152482</v>
      </c>
      <c r="H140" s="169">
        <f t="shared" si="4"/>
        <v>1582895.227926078</v>
      </c>
      <c r="I140" s="170">
        <f t="shared" si="5"/>
        <v>1.8791171337636338E-2</v>
      </c>
    </row>
    <row r="141" spans="1:9" ht="14.25" customHeight="1" x14ac:dyDescent="0.2">
      <c r="A141" s="209"/>
      <c r="B141" s="210"/>
      <c r="C141" s="150" t="s">
        <v>262</v>
      </c>
      <c r="D141" s="162"/>
      <c r="E141" s="172">
        <v>323</v>
      </c>
      <c r="F141" s="172">
        <v>18594933</v>
      </c>
      <c r="G141" s="172">
        <v>556259917</v>
      </c>
      <c r="H141" s="169">
        <f t="shared" si="4"/>
        <v>1522956.6516084874</v>
      </c>
      <c r="I141" s="170">
        <f t="shared" si="5"/>
        <v>1.7370323410146195E-2</v>
      </c>
    </row>
    <row r="142" spans="1:9" ht="14.25" customHeight="1" x14ac:dyDescent="0.25">
      <c r="A142" s="209"/>
      <c r="B142" s="210"/>
      <c r="C142" s="150" t="s">
        <v>263</v>
      </c>
      <c r="D142" s="161"/>
      <c r="E142" s="167">
        <v>384</v>
      </c>
      <c r="F142" s="168">
        <v>18766116</v>
      </c>
      <c r="G142" s="168">
        <v>573188332</v>
      </c>
      <c r="H142" s="169">
        <f t="shared" si="4"/>
        <v>1569304.1259411362</v>
      </c>
      <c r="I142" s="170">
        <f t="shared" si="5"/>
        <v>2.0462412147510971E-2</v>
      </c>
    </row>
    <row r="143" spans="1:9" ht="14.25" customHeight="1" x14ac:dyDescent="0.25">
      <c r="A143" s="209"/>
      <c r="B143" s="210"/>
      <c r="C143" s="150" t="s">
        <v>264</v>
      </c>
      <c r="D143" s="161"/>
      <c r="E143" s="167">
        <v>360</v>
      </c>
      <c r="F143" s="168">
        <v>18528221</v>
      </c>
      <c r="G143" s="168">
        <v>554644152</v>
      </c>
      <c r="H143" s="169">
        <f t="shared" si="4"/>
        <v>1518532.9281314169</v>
      </c>
      <c r="I143" s="170">
        <f t="shared" si="5"/>
        <v>1.9429820056658432E-2</v>
      </c>
    </row>
    <row r="144" spans="1:9" ht="14.25" customHeight="1" x14ac:dyDescent="0.25">
      <c r="A144" s="209"/>
      <c r="B144" s="210"/>
      <c r="C144" s="150" t="s">
        <v>265</v>
      </c>
      <c r="D144" s="161"/>
      <c r="E144" s="167">
        <v>416</v>
      </c>
      <c r="F144" s="168">
        <v>19055853</v>
      </c>
      <c r="G144" s="168">
        <v>573251438</v>
      </c>
      <c r="H144" s="169">
        <f t="shared" si="4"/>
        <v>1569476.900752909</v>
      </c>
      <c r="I144" s="170">
        <f t="shared" si="5"/>
        <v>2.1830563029637141E-2</v>
      </c>
    </row>
    <row r="145" spans="1:9" ht="14.25" customHeight="1" x14ac:dyDescent="0.25">
      <c r="A145" s="209"/>
      <c r="B145" s="211">
        <v>2014</v>
      </c>
      <c r="C145" s="150" t="s">
        <v>254</v>
      </c>
      <c r="D145" s="161"/>
      <c r="E145" s="167">
        <v>283</v>
      </c>
      <c r="F145" s="168">
        <v>17451677</v>
      </c>
      <c r="G145" s="168">
        <v>530871850</v>
      </c>
      <c r="H145" s="169">
        <f t="shared" si="4"/>
        <v>1453447.9123887748</v>
      </c>
      <c r="I145" s="170">
        <f t="shared" si="5"/>
        <v>1.6216206614413042E-2</v>
      </c>
    </row>
    <row r="146" spans="1:9" ht="14.25" customHeight="1" x14ac:dyDescent="0.25">
      <c r="A146" s="209"/>
      <c r="B146" s="212"/>
      <c r="C146" s="150" t="s">
        <v>255</v>
      </c>
      <c r="D146" s="161"/>
      <c r="E146" s="167">
        <v>247</v>
      </c>
      <c r="F146" s="168">
        <v>17194433</v>
      </c>
      <c r="G146" s="168">
        <v>480275987</v>
      </c>
      <c r="H146" s="169">
        <f t="shared" si="4"/>
        <v>1314923.9890485969</v>
      </c>
      <c r="I146" s="170">
        <f t="shared" si="5"/>
        <v>1.4365114569349278E-2</v>
      </c>
    </row>
    <row r="147" spans="1:9" ht="14.25" customHeight="1" x14ac:dyDescent="0.25">
      <c r="A147" s="209"/>
      <c r="B147" s="212"/>
      <c r="C147" s="150" t="s">
        <v>256</v>
      </c>
      <c r="D147" s="161"/>
      <c r="E147" s="167">
        <v>258</v>
      </c>
      <c r="F147" s="168">
        <v>17246936</v>
      </c>
      <c r="G147" s="168">
        <v>532850670</v>
      </c>
      <c r="H147" s="169">
        <f t="shared" si="4"/>
        <v>1458865.6262833676</v>
      </c>
      <c r="I147" s="170">
        <f t="shared" si="5"/>
        <v>1.4959178836171249E-2</v>
      </c>
    </row>
    <row r="148" spans="1:9" ht="14.25" customHeight="1" x14ac:dyDescent="0.25">
      <c r="A148" s="209"/>
      <c r="B148" s="212"/>
      <c r="C148" s="150" t="s">
        <v>257</v>
      </c>
      <c r="D148" s="161"/>
      <c r="E148" s="167">
        <v>273</v>
      </c>
      <c r="F148" s="168">
        <v>17294766</v>
      </c>
      <c r="G148" s="168">
        <v>517326631</v>
      </c>
      <c r="H148" s="169">
        <f t="shared" si="4"/>
        <v>1416363.1238877482</v>
      </c>
      <c r="I148" s="170">
        <f t="shared" si="5"/>
        <v>1.5785122504693036E-2</v>
      </c>
    </row>
    <row r="149" spans="1:9" ht="14.25" customHeight="1" x14ac:dyDescent="0.25">
      <c r="A149" s="209"/>
      <c r="B149" s="212"/>
      <c r="C149" s="150" t="s">
        <v>258</v>
      </c>
      <c r="D149" s="161"/>
      <c r="E149" s="167">
        <v>245</v>
      </c>
      <c r="F149" s="168">
        <v>16944044</v>
      </c>
      <c r="G149" s="168">
        <v>523766443</v>
      </c>
      <c r="H149" s="169">
        <f t="shared" si="4"/>
        <v>1433994.3682409308</v>
      </c>
      <c r="I149" s="170">
        <f t="shared" si="5"/>
        <v>1.4459358108371295E-2</v>
      </c>
    </row>
    <row r="150" spans="1:9" ht="14.25" customHeight="1" x14ac:dyDescent="0.25">
      <c r="A150" s="209"/>
      <c r="B150" s="212"/>
      <c r="C150" s="150" t="s">
        <v>259</v>
      </c>
      <c r="D150" s="161"/>
      <c r="E150" s="167">
        <v>288</v>
      </c>
      <c r="F150" s="168">
        <v>16984504</v>
      </c>
      <c r="G150" s="168">
        <v>508163675</v>
      </c>
      <c r="H150" s="169">
        <f t="shared" si="4"/>
        <v>1391276.3175906914</v>
      </c>
      <c r="I150" s="170">
        <f t="shared" si="5"/>
        <v>1.6956632940237758E-2</v>
      </c>
    </row>
    <row r="151" spans="1:9" ht="14.25" customHeight="1" x14ac:dyDescent="0.25">
      <c r="A151" s="209"/>
      <c r="B151" s="212"/>
      <c r="C151" s="150" t="s">
        <v>260</v>
      </c>
      <c r="D151" s="161"/>
      <c r="E151" s="167">
        <v>282</v>
      </c>
      <c r="F151" s="168">
        <v>18670721</v>
      </c>
      <c r="G151" s="168">
        <v>573362678</v>
      </c>
      <c r="H151" s="169">
        <f t="shared" si="4"/>
        <v>1569781.4592744696</v>
      </c>
      <c r="I151" s="170">
        <f t="shared" si="5"/>
        <v>1.5103862352182329E-2</v>
      </c>
    </row>
    <row r="152" spans="1:9" ht="14.25" customHeight="1" x14ac:dyDescent="0.25">
      <c r="A152" s="209"/>
      <c r="B152" s="212"/>
      <c r="C152" s="150" t="s">
        <v>261</v>
      </c>
      <c r="D152" s="161"/>
      <c r="E152" s="167">
        <v>262</v>
      </c>
      <c r="F152" s="168">
        <v>18846273</v>
      </c>
      <c r="G152" s="168">
        <v>571062753</v>
      </c>
      <c r="H152" s="169">
        <f t="shared" si="4"/>
        <v>1563484.6078028746</v>
      </c>
      <c r="I152" s="170">
        <f t="shared" si="5"/>
        <v>1.3901952921938465E-2</v>
      </c>
    </row>
    <row r="153" spans="1:9" ht="14.25" customHeight="1" x14ac:dyDescent="0.25">
      <c r="A153" s="209"/>
      <c r="B153" s="212"/>
      <c r="C153" s="150" t="s">
        <v>262</v>
      </c>
      <c r="D153" s="161"/>
      <c r="E153" s="167">
        <v>281</v>
      </c>
      <c r="F153" s="168">
        <v>18456648</v>
      </c>
      <c r="G153" s="168">
        <v>552515114</v>
      </c>
      <c r="H153" s="169">
        <f t="shared" si="4"/>
        <v>1512703.9397672827</v>
      </c>
      <c r="I153" s="170">
        <f t="shared" si="5"/>
        <v>1.5224866400442811E-2</v>
      </c>
    </row>
    <row r="154" spans="1:9" ht="14.25" customHeight="1" x14ac:dyDescent="0.25">
      <c r="A154" s="209"/>
      <c r="B154" s="212"/>
      <c r="C154" s="150" t="s">
        <v>263</v>
      </c>
      <c r="D154" s="163"/>
      <c r="E154" s="167">
        <v>290</v>
      </c>
      <c r="F154" s="168">
        <v>19025701</v>
      </c>
      <c r="G154" s="168">
        <v>575210308</v>
      </c>
      <c r="H154" s="169">
        <f t="shared" si="4"/>
        <v>1574839.9945242985</v>
      </c>
      <c r="I154" s="170">
        <f t="shared" si="5"/>
        <v>1.5242539552156318E-2</v>
      </c>
    </row>
    <row r="155" spans="1:9" ht="14.25" customHeight="1" x14ac:dyDescent="0.25">
      <c r="A155" s="209"/>
      <c r="B155" s="212"/>
      <c r="C155" s="150" t="s">
        <v>264</v>
      </c>
      <c r="D155" s="161"/>
      <c r="E155" s="167">
        <v>256</v>
      </c>
      <c r="F155" s="168">
        <v>18748473</v>
      </c>
      <c r="G155" s="168">
        <v>561461649</v>
      </c>
      <c r="H155" s="169">
        <f t="shared" si="4"/>
        <v>1537198.2176591377</v>
      </c>
      <c r="I155" s="170">
        <f t="shared" si="5"/>
        <v>1.3654445351362749E-2</v>
      </c>
    </row>
    <row r="156" spans="1:9" ht="14.25" customHeight="1" x14ac:dyDescent="0.25">
      <c r="A156" s="209"/>
      <c r="B156" s="213"/>
      <c r="C156" s="150" t="s">
        <v>265</v>
      </c>
      <c r="D156" s="161"/>
      <c r="E156" s="167">
        <v>282</v>
      </c>
      <c r="F156" s="168">
        <v>19105821</v>
      </c>
      <c r="G156" s="168">
        <v>579063019</v>
      </c>
      <c r="H156" s="169">
        <f t="shared" si="4"/>
        <v>1585388.142368241</v>
      </c>
      <c r="I156" s="170">
        <f t="shared" si="5"/>
        <v>1.4759899613840201E-2</v>
      </c>
    </row>
    <row r="157" spans="1:9" ht="14.25" customHeight="1" x14ac:dyDescent="0.25">
      <c r="A157" s="209"/>
      <c r="B157" s="211">
        <v>2015</v>
      </c>
      <c r="C157" s="150" t="s">
        <v>254</v>
      </c>
      <c r="D157" s="161"/>
      <c r="E157" s="167">
        <v>178</v>
      </c>
      <c r="F157" s="168">
        <v>16790117</v>
      </c>
      <c r="G157" s="168">
        <v>510427546</v>
      </c>
      <c r="H157" s="169">
        <f t="shared" si="4"/>
        <v>1397474.4585900069</v>
      </c>
      <c r="I157" s="170">
        <f t="shared" si="5"/>
        <v>1.0601474665125919E-2</v>
      </c>
    </row>
    <row r="158" spans="1:9" ht="14.25" customHeight="1" x14ac:dyDescent="0.25">
      <c r="A158" s="209"/>
      <c r="B158" s="212"/>
      <c r="C158" s="150" t="s">
        <v>255</v>
      </c>
      <c r="D158" s="161"/>
      <c r="E158" s="167">
        <v>186</v>
      </c>
      <c r="F158" s="168">
        <v>16243699</v>
      </c>
      <c r="G158" s="168">
        <v>453848817</v>
      </c>
      <c r="H158" s="169">
        <f t="shared" si="4"/>
        <v>1242570.3408624229</v>
      </c>
      <c r="I158" s="170">
        <f t="shared" si="5"/>
        <v>1.1450593857963017E-2</v>
      </c>
    </row>
    <row r="159" spans="1:9" ht="14.25" customHeight="1" x14ac:dyDescent="0.25">
      <c r="A159" s="209"/>
      <c r="B159" s="212"/>
      <c r="C159" s="150" t="s">
        <v>256</v>
      </c>
      <c r="D159" s="161"/>
      <c r="E159" s="167">
        <v>186</v>
      </c>
      <c r="F159" s="168">
        <v>16328537</v>
      </c>
      <c r="G159" s="168">
        <v>504467638</v>
      </c>
      <c r="H159" s="169">
        <f t="shared" si="4"/>
        <v>1381157.1197809719</v>
      </c>
      <c r="I159" s="170">
        <f t="shared" si="5"/>
        <v>1.1391100133465722E-2</v>
      </c>
    </row>
    <row r="160" spans="1:9" ht="14.25" customHeight="1" x14ac:dyDescent="0.25">
      <c r="A160" s="209"/>
      <c r="B160" s="212"/>
      <c r="C160" s="150" t="s">
        <v>257</v>
      </c>
      <c r="D160" s="161"/>
      <c r="E160" s="167">
        <v>138</v>
      </c>
      <c r="F160" s="168">
        <v>12739658</v>
      </c>
      <c r="G160" s="168">
        <v>369906377</v>
      </c>
      <c r="H160" s="169">
        <f t="shared" si="4"/>
        <v>1012748.4654346338</v>
      </c>
      <c r="I160" s="170">
        <f t="shared" si="5"/>
        <v>1.0832315906753541E-2</v>
      </c>
    </row>
    <row r="161" spans="1:9" ht="14.25" customHeight="1" x14ac:dyDescent="0.25">
      <c r="A161" s="209"/>
      <c r="B161" s="212"/>
      <c r="C161" s="150" t="s">
        <v>258</v>
      </c>
      <c r="D161" s="161"/>
      <c r="E161" s="167">
        <v>67</v>
      </c>
      <c r="F161" s="168">
        <v>6497990</v>
      </c>
      <c r="G161" s="168">
        <v>201196108</v>
      </c>
      <c r="H161" s="169">
        <f t="shared" si="4"/>
        <v>550844.92265571526</v>
      </c>
      <c r="I161" s="170">
        <f t="shared" si="5"/>
        <v>1.0310880749277855E-2</v>
      </c>
    </row>
    <row r="162" spans="1:9" ht="14.25" customHeight="1" x14ac:dyDescent="0.25">
      <c r="A162" s="209"/>
      <c r="B162" s="212"/>
      <c r="C162" s="150" t="s">
        <v>259</v>
      </c>
      <c r="D162" s="161"/>
      <c r="E162" s="167">
        <v>59</v>
      </c>
      <c r="F162" s="168">
        <v>6529328</v>
      </c>
      <c r="G162" s="168">
        <v>195711413</v>
      </c>
      <c r="H162" s="169">
        <f t="shared" si="4"/>
        <v>535828.64613278571</v>
      </c>
      <c r="I162" s="170">
        <f t="shared" si="5"/>
        <v>9.036151959282793E-3</v>
      </c>
    </row>
    <row r="163" spans="1:9" ht="14.25" customHeight="1" x14ac:dyDescent="0.25">
      <c r="A163" s="209"/>
      <c r="B163" s="212"/>
      <c r="C163" s="150" t="s">
        <v>260</v>
      </c>
      <c r="D163" s="161"/>
      <c r="E163" s="167">
        <v>45</v>
      </c>
      <c r="F163" s="168">
        <v>2599140</v>
      </c>
      <c r="G163" s="168">
        <v>80272544</v>
      </c>
      <c r="H163" s="169">
        <f t="shared" si="4"/>
        <v>219774.24777549625</v>
      </c>
      <c r="I163" s="170">
        <f t="shared" si="5"/>
        <v>1.7313419053994784E-2</v>
      </c>
    </row>
    <row r="164" spans="1:9" ht="14.25" customHeight="1" x14ac:dyDescent="0.25">
      <c r="A164" s="209"/>
      <c r="B164" s="212"/>
      <c r="C164" s="150" t="s">
        <v>261</v>
      </c>
      <c r="D164" s="161"/>
      <c r="E164" s="167">
        <v>0</v>
      </c>
      <c r="F164" s="168">
        <v>324676</v>
      </c>
      <c r="G164" s="168">
        <v>9939546</v>
      </c>
      <c r="H164" s="169">
        <f t="shared" si="4"/>
        <v>27212.99383983573</v>
      </c>
      <c r="I164" s="170">
        <f t="shared" si="5"/>
        <v>0</v>
      </c>
    </row>
    <row r="165" spans="1:9" ht="14.25" customHeight="1" x14ac:dyDescent="0.25">
      <c r="A165" s="209" t="s">
        <v>222</v>
      </c>
      <c r="B165" s="210">
        <v>2013</v>
      </c>
      <c r="C165" s="150" t="s">
        <v>254</v>
      </c>
      <c r="D165" s="161"/>
      <c r="E165" s="167">
        <v>1056</v>
      </c>
      <c r="F165" s="168">
        <v>17916071</v>
      </c>
      <c r="G165" s="168">
        <v>544703646</v>
      </c>
      <c r="H165" s="169">
        <f t="shared" si="4"/>
        <v>1491317.3059548254</v>
      </c>
      <c r="I165" s="170">
        <f t="shared" si="5"/>
        <v>5.8941494482802621E-2</v>
      </c>
    </row>
    <row r="166" spans="1:9" ht="14.25" customHeight="1" x14ac:dyDescent="0.25">
      <c r="A166" s="209"/>
      <c r="B166" s="210"/>
      <c r="C166" s="150" t="s">
        <v>255</v>
      </c>
      <c r="D166" s="161"/>
      <c r="E166" s="167">
        <v>966</v>
      </c>
      <c r="F166" s="168">
        <v>17649696</v>
      </c>
      <c r="G166" s="168">
        <v>492872195</v>
      </c>
      <c r="H166" s="169">
        <f t="shared" si="4"/>
        <v>1349410.5270362764</v>
      </c>
      <c r="I166" s="170">
        <f t="shared" si="5"/>
        <v>5.4731820876688188E-2</v>
      </c>
    </row>
    <row r="167" spans="1:9" ht="14.25" customHeight="1" x14ac:dyDescent="0.25">
      <c r="A167" s="209"/>
      <c r="B167" s="210"/>
      <c r="C167" s="150" t="s">
        <v>256</v>
      </c>
      <c r="D167" s="161"/>
      <c r="E167" s="167">
        <v>1010</v>
      </c>
      <c r="F167" s="168">
        <v>17747949</v>
      </c>
      <c r="G167" s="168">
        <v>547803777</v>
      </c>
      <c r="H167" s="169">
        <f t="shared" si="4"/>
        <v>1499805.0020533882</v>
      </c>
      <c r="I167" s="170">
        <f t="shared" si="5"/>
        <v>5.6907984128194193E-2</v>
      </c>
    </row>
    <row r="168" spans="1:9" ht="14.25" customHeight="1" x14ac:dyDescent="0.25">
      <c r="A168" s="209"/>
      <c r="B168" s="210"/>
      <c r="C168" s="150" t="s">
        <v>257</v>
      </c>
      <c r="D168" s="161"/>
      <c r="E168" s="167">
        <v>1031</v>
      </c>
      <c r="F168" s="168">
        <v>17760614</v>
      </c>
      <c r="G168" s="168">
        <v>531335180</v>
      </c>
      <c r="H168" s="169">
        <f t="shared" si="4"/>
        <v>1454716.4407939767</v>
      </c>
      <c r="I168" s="170">
        <f t="shared" si="5"/>
        <v>5.8049794900108746E-2</v>
      </c>
    </row>
    <row r="169" spans="1:9" ht="14.25" customHeight="1" x14ac:dyDescent="0.25">
      <c r="A169" s="209"/>
      <c r="B169" s="210"/>
      <c r="C169" s="150" t="s">
        <v>258</v>
      </c>
      <c r="D169" s="161"/>
      <c r="E169" s="167">
        <v>1036</v>
      </c>
      <c r="F169" s="168">
        <v>17758396</v>
      </c>
      <c r="G169" s="168">
        <v>548866451</v>
      </c>
      <c r="H169" s="169">
        <f t="shared" si="4"/>
        <v>1502714.444900753</v>
      </c>
      <c r="I169" s="170">
        <f t="shared" si="5"/>
        <v>5.8338602202586319E-2</v>
      </c>
    </row>
    <row r="170" spans="1:9" ht="14.25" customHeight="1" x14ac:dyDescent="0.25">
      <c r="A170" s="209"/>
      <c r="B170" s="210"/>
      <c r="C170" s="150" t="s">
        <v>259</v>
      </c>
      <c r="D170" s="161"/>
      <c r="E170" s="167">
        <v>1117</v>
      </c>
      <c r="F170" s="168">
        <v>17700447</v>
      </c>
      <c r="G170" s="168">
        <v>529814177</v>
      </c>
      <c r="H170" s="169">
        <f t="shared" si="4"/>
        <v>1450552.1615331965</v>
      </c>
      <c r="I170" s="170">
        <f t="shared" si="5"/>
        <v>6.3105750945159744E-2</v>
      </c>
    </row>
    <row r="171" spans="1:9" ht="14.25" customHeight="1" x14ac:dyDescent="0.25">
      <c r="A171" s="209"/>
      <c r="B171" s="210"/>
      <c r="C171" s="150" t="s">
        <v>260</v>
      </c>
      <c r="D171" s="161"/>
      <c r="E171" s="167">
        <v>1221</v>
      </c>
      <c r="F171" s="168">
        <v>18788702</v>
      </c>
      <c r="G171" s="168">
        <v>577882597</v>
      </c>
      <c r="H171" s="169">
        <f t="shared" si="4"/>
        <v>1582156.3230663929</v>
      </c>
      <c r="I171" s="170">
        <f t="shared" si="5"/>
        <v>6.49858622484938E-2</v>
      </c>
    </row>
    <row r="172" spans="1:9" ht="14.25" customHeight="1" x14ac:dyDescent="0.25">
      <c r="A172" s="209"/>
      <c r="B172" s="210"/>
      <c r="C172" s="150" t="s">
        <v>261</v>
      </c>
      <c r="D172" s="161"/>
      <c r="E172" s="167">
        <v>1038</v>
      </c>
      <c r="F172" s="168">
        <v>18940760</v>
      </c>
      <c r="G172" s="168">
        <v>578008782</v>
      </c>
      <c r="H172" s="169">
        <f t="shared" si="4"/>
        <v>1582501.7987679671</v>
      </c>
      <c r="I172" s="170">
        <f t="shared" si="5"/>
        <v>5.4802447209087703E-2</v>
      </c>
    </row>
    <row r="173" spans="1:9" ht="14.25" customHeight="1" x14ac:dyDescent="0.25">
      <c r="A173" s="209"/>
      <c r="B173" s="210"/>
      <c r="C173" s="150" t="s">
        <v>262</v>
      </c>
      <c r="D173" s="161"/>
      <c r="E173" s="167">
        <v>993</v>
      </c>
      <c r="F173" s="168">
        <v>18590018</v>
      </c>
      <c r="G173" s="168">
        <v>556103035</v>
      </c>
      <c r="H173" s="169">
        <f t="shared" si="4"/>
        <v>1522527.1321013004</v>
      </c>
      <c r="I173" s="170">
        <f t="shared" si="5"/>
        <v>5.3415763233795689E-2</v>
      </c>
    </row>
    <row r="174" spans="1:9" ht="14.25" customHeight="1" x14ac:dyDescent="0.25">
      <c r="A174" s="209"/>
      <c r="B174" s="210"/>
      <c r="C174" s="150" t="s">
        <v>263</v>
      </c>
      <c r="D174" s="161"/>
      <c r="E174" s="167">
        <v>1182</v>
      </c>
      <c r="F174" s="168">
        <v>18760626</v>
      </c>
      <c r="G174" s="168">
        <v>573005950</v>
      </c>
      <c r="H174" s="169">
        <f t="shared" si="4"/>
        <v>1568804.7912388775</v>
      </c>
      <c r="I174" s="170">
        <f t="shared" si="5"/>
        <v>6.3004294206387354E-2</v>
      </c>
    </row>
    <row r="175" spans="1:9" ht="14.25" customHeight="1" x14ac:dyDescent="0.25">
      <c r="A175" s="209"/>
      <c r="B175" s="210"/>
      <c r="C175" s="150" t="s">
        <v>264</v>
      </c>
      <c r="D175" s="161"/>
      <c r="E175" s="167">
        <v>1133</v>
      </c>
      <c r="F175" s="168">
        <v>18522016</v>
      </c>
      <c r="G175" s="168">
        <v>554446133</v>
      </c>
      <c r="H175" s="169">
        <f t="shared" si="4"/>
        <v>1517990.7816563998</v>
      </c>
      <c r="I175" s="170">
        <f t="shared" si="5"/>
        <v>6.1170447104678026E-2</v>
      </c>
    </row>
    <row r="176" spans="1:9" ht="14.25" customHeight="1" x14ac:dyDescent="0.2">
      <c r="A176" s="209"/>
      <c r="B176" s="210"/>
      <c r="C176" s="150" t="s">
        <v>265</v>
      </c>
      <c r="D176" s="164"/>
      <c r="E176" s="172">
        <v>1364</v>
      </c>
      <c r="F176" s="172">
        <v>19048969</v>
      </c>
      <c r="G176" s="172">
        <v>573022433</v>
      </c>
      <c r="H176" s="169">
        <f t="shared" si="4"/>
        <v>1568849.9192334018</v>
      </c>
      <c r="I176" s="170">
        <f t="shared" si="5"/>
        <v>7.1604925179940188E-2</v>
      </c>
    </row>
    <row r="177" spans="1:9" ht="14.25" customHeight="1" x14ac:dyDescent="0.2">
      <c r="A177" s="209"/>
      <c r="B177" s="211">
        <v>2014</v>
      </c>
      <c r="C177" s="150" t="s">
        <v>254</v>
      </c>
      <c r="D177" s="162"/>
      <c r="E177" s="172">
        <v>994</v>
      </c>
      <c r="F177" s="172">
        <v>17444539</v>
      </c>
      <c r="G177" s="172">
        <v>530640973</v>
      </c>
      <c r="H177" s="169">
        <f t="shared" si="4"/>
        <v>1452815.8056125941</v>
      </c>
      <c r="I177" s="170">
        <f t="shared" si="5"/>
        <v>5.6980582863210082E-2</v>
      </c>
    </row>
    <row r="178" spans="1:9" ht="14.25" customHeight="1" x14ac:dyDescent="0.25">
      <c r="A178" s="209"/>
      <c r="B178" s="212"/>
      <c r="C178" s="150" t="s">
        <v>255</v>
      </c>
      <c r="D178" s="161"/>
      <c r="E178" s="167">
        <v>891</v>
      </c>
      <c r="F178" s="168">
        <v>17186689</v>
      </c>
      <c r="G178" s="168">
        <v>480050924</v>
      </c>
      <c r="H178" s="169">
        <f t="shared" ref="H178:H234" si="6">G178/365.25</f>
        <v>1314307.8001368926</v>
      </c>
      <c r="I178" s="170">
        <f t="shared" ref="I178:I234" si="7">(E178/F178)*1000</f>
        <v>5.1842446209389138E-2</v>
      </c>
    </row>
    <row r="179" spans="1:9" ht="14.25" customHeight="1" x14ac:dyDescent="0.25">
      <c r="A179" s="209"/>
      <c r="B179" s="212"/>
      <c r="C179" s="150" t="s">
        <v>256</v>
      </c>
      <c r="D179" s="161"/>
      <c r="E179" s="167">
        <v>964</v>
      </c>
      <c r="F179" s="168">
        <v>17238666</v>
      </c>
      <c r="G179" s="168">
        <v>532584187</v>
      </c>
      <c r="H179" s="169">
        <f t="shared" si="6"/>
        <v>1458136.0355920603</v>
      </c>
      <c r="I179" s="170">
        <f t="shared" si="7"/>
        <v>5.5920800368195543E-2</v>
      </c>
    </row>
    <row r="180" spans="1:9" ht="14.25" customHeight="1" x14ac:dyDescent="0.25">
      <c r="A180" s="209"/>
      <c r="B180" s="212"/>
      <c r="C180" s="150" t="s">
        <v>257</v>
      </c>
      <c r="D180" s="161"/>
      <c r="E180" s="167">
        <v>967</v>
      </c>
      <c r="F180" s="168">
        <v>17285923</v>
      </c>
      <c r="G180" s="168">
        <v>517051820</v>
      </c>
      <c r="H180" s="169">
        <f t="shared" si="6"/>
        <v>1415610.7323750856</v>
      </c>
      <c r="I180" s="170">
        <f t="shared" si="7"/>
        <v>5.5941473301714922E-2</v>
      </c>
    </row>
    <row r="181" spans="1:9" ht="14.25" customHeight="1" x14ac:dyDescent="0.25">
      <c r="A181" s="209"/>
      <c r="B181" s="212"/>
      <c r="C181" s="150" t="s">
        <v>258</v>
      </c>
      <c r="D181" s="161"/>
      <c r="E181" s="167">
        <v>970</v>
      </c>
      <c r="F181" s="168">
        <v>16934684</v>
      </c>
      <c r="G181" s="168">
        <v>523465702</v>
      </c>
      <c r="H181" s="169">
        <f t="shared" si="6"/>
        <v>1433170.9842573579</v>
      </c>
      <c r="I181" s="170">
        <f t="shared" si="7"/>
        <v>5.7278895785714101E-2</v>
      </c>
    </row>
    <row r="182" spans="1:9" ht="14.25" customHeight="1" x14ac:dyDescent="0.25">
      <c r="A182" s="209"/>
      <c r="B182" s="212"/>
      <c r="C182" s="150" t="s">
        <v>259</v>
      </c>
      <c r="D182" s="161"/>
      <c r="E182" s="167">
        <v>1138</v>
      </c>
      <c r="F182" s="168">
        <v>16974547</v>
      </c>
      <c r="G182" s="168">
        <v>507852785</v>
      </c>
      <c r="H182" s="169">
        <f t="shared" si="6"/>
        <v>1390425.1471594798</v>
      </c>
      <c r="I182" s="170">
        <f t="shared" si="7"/>
        <v>6.7041553450586919E-2</v>
      </c>
    </row>
    <row r="183" spans="1:9" ht="14.25" customHeight="1" x14ac:dyDescent="0.25">
      <c r="A183" s="209"/>
      <c r="B183" s="212"/>
      <c r="C183" s="150" t="s">
        <v>260</v>
      </c>
      <c r="D183" s="161"/>
      <c r="E183" s="167">
        <v>1099</v>
      </c>
      <c r="F183" s="168">
        <v>18660131</v>
      </c>
      <c r="G183" s="168">
        <v>573022773</v>
      </c>
      <c r="H183" s="169">
        <f t="shared" si="6"/>
        <v>1568850.8501026693</v>
      </c>
      <c r="I183" s="170">
        <f t="shared" si="7"/>
        <v>5.8895620829242837E-2</v>
      </c>
    </row>
    <row r="184" spans="1:9" ht="14.25" customHeight="1" x14ac:dyDescent="0.25">
      <c r="A184" s="209"/>
      <c r="B184" s="212"/>
      <c r="C184" s="150" t="s">
        <v>261</v>
      </c>
      <c r="D184" s="161"/>
      <c r="E184" s="167">
        <v>1027</v>
      </c>
      <c r="F184" s="168">
        <v>18835055</v>
      </c>
      <c r="G184" s="168">
        <v>570704145</v>
      </c>
      <c r="H184" s="169">
        <f t="shared" si="6"/>
        <v>1562502.7926078029</v>
      </c>
      <c r="I184" s="170">
        <f t="shared" si="7"/>
        <v>5.4525988907385727E-2</v>
      </c>
    </row>
    <row r="185" spans="1:9" ht="14.25" customHeight="1" x14ac:dyDescent="0.25">
      <c r="A185" s="209"/>
      <c r="B185" s="212"/>
      <c r="C185" s="150" t="s">
        <v>262</v>
      </c>
      <c r="D185" s="161"/>
      <c r="E185" s="167">
        <v>1088</v>
      </c>
      <c r="F185" s="168">
        <v>18444838</v>
      </c>
      <c r="G185" s="168">
        <v>552149163</v>
      </c>
      <c r="H185" s="169">
        <f t="shared" si="6"/>
        <v>1511702.0205338809</v>
      </c>
      <c r="I185" s="170">
        <f t="shared" si="7"/>
        <v>5.8986693187546561E-2</v>
      </c>
    </row>
    <row r="186" spans="1:9" ht="14.25" customHeight="1" x14ac:dyDescent="0.25">
      <c r="A186" s="209"/>
      <c r="B186" s="212"/>
      <c r="C186" s="150" t="s">
        <v>263</v>
      </c>
      <c r="D186" s="161"/>
      <c r="E186" s="167">
        <v>1193</v>
      </c>
      <c r="F186" s="168">
        <v>19013221</v>
      </c>
      <c r="G186" s="168">
        <v>574810458</v>
      </c>
      <c r="H186" s="169">
        <f t="shared" si="6"/>
        <v>1573745.2648870638</v>
      </c>
      <c r="I186" s="170">
        <f t="shared" si="7"/>
        <v>6.2745812505939941E-2</v>
      </c>
    </row>
    <row r="187" spans="1:9" ht="14.25" customHeight="1" x14ac:dyDescent="0.25">
      <c r="A187" s="209"/>
      <c r="B187" s="212"/>
      <c r="C187" s="150" t="s">
        <v>264</v>
      </c>
      <c r="D187" s="161"/>
      <c r="E187" s="167">
        <v>1105</v>
      </c>
      <c r="F187" s="168">
        <v>18735249</v>
      </c>
      <c r="G187" s="168">
        <v>561051699</v>
      </c>
      <c r="H187" s="169">
        <f t="shared" si="6"/>
        <v>1536075.8357289527</v>
      </c>
      <c r="I187" s="170">
        <f t="shared" si="7"/>
        <v>5.8979733869563192E-2</v>
      </c>
    </row>
    <row r="188" spans="1:9" ht="14.25" customHeight="1" x14ac:dyDescent="0.25">
      <c r="A188" s="209"/>
      <c r="B188" s="213"/>
      <c r="C188" s="150" t="s">
        <v>265</v>
      </c>
      <c r="D188" s="161"/>
      <c r="E188" s="167">
        <v>1322</v>
      </c>
      <c r="F188" s="168">
        <v>19091959</v>
      </c>
      <c r="G188" s="168">
        <v>578616201</v>
      </c>
      <c r="H188" s="169">
        <f t="shared" si="6"/>
        <v>1584164.8213552362</v>
      </c>
      <c r="I188" s="170">
        <f t="shared" si="7"/>
        <v>6.9243810967748246E-2</v>
      </c>
    </row>
    <row r="189" spans="1:9" ht="14.25" customHeight="1" x14ac:dyDescent="0.25">
      <c r="A189" s="209"/>
      <c r="B189" s="211">
        <v>2015</v>
      </c>
      <c r="C189" s="150" t="s">
        <v>254</v>
      </c>
      <c r="D189" s="161"/>
      <c r="E189" s="167">
        <v>879</v>
      </c>
      <c r="F189" s="168">
        <v>16776439</v>
      </c>
      <c r="G189" s="168">
        <v>509994463</v>
      </c>
      <c r="H189" s="169">
        <f t="shared" si="6"/>
        <v>1396288.7419575632</v>
      </c>
      <c r="I189" s="170">
        <f t="shared" si="7"/>
        <v>5.2394909312995445E-2</v>
      </c>
    </row>
    <row r="190" spans="1:9" ht="14.25" customHeight="1" x14ac:dyDescent="0.25">
      <c r="A190" s="209"/>
      <c r="B190" s="212"/>
      <c r="C190" s="150" t="s">
        <v>255</v>
      </c>
      <c r="D190" s="163"/>
      <c r="E190" s="167">
        <v>856</v>
      </c>
      <c r="F190" s="168">
        <v>16229676</v>
      </c>
      <c r="G190" s="168">
        <v>453446881</v>
      </c>
      <c r="H190" s="169">
        <f t="shared" si="6"/>
        <v>1241469.9000684463</v>
      </c>
      <c r="I190" s="170">
        <f t="shared" si="7"/>
        <v>5.2742889013927326E-2</v>
      </c>
    </row>
    <row r="191" spans="1:9" ht="14.25" customHeight="1" x14ac:dyDescent="0.25">
      <c r="A191" s="209"/>
      <c r="B191" s="212"/>
      <c r="C191" s="150" t="s">
        <v>256</v>
      </c>
      <c r="D191" s="161"/>
      <c r="E191" s="167">
        <v>929</v>
      </c>
      <c r="F191" s="168">
        <v>16313978</v>
      </c>
      <c r="G191" s="168">
        <v>504005703</v>
      </c>
      <c r="H191" s="169">
        <f t="shared" si="6"/>
        <v>1379892.4106776181</v>
      </c>
      <c r="I191" s="170">
        <f t="shared" si="7"/>
        <v>5.6945032045525618E-2</v>
      </c>
    </row>
    <row r="192" spans="1:9" ht="14.25" customHeight="1" x14ac:dyDescent="0.25">
      <c r="A192" s="209"/>
      <c r="B192" s="212"/>
      <c r="C192" s="150" t="s">
        <v>257</v>
      </c>
      <c r="D192" s="161"/>
      <c r="E192" s="167">
        <v>699</v>
      </c>
      <c r="F192" s="168">
        <v>12726814</v>
      </c>
      <c r="G192" s="168">
        <v>369520685</v>
      </c>
      <c r="H192" s="169">
        <f t="shared" si="6"/>
        <v>1011692.4982888433</v>
      </c>
      <c r="I192" s="170">
        <f t="shared" si="7"/>
        <v>5.4923408167982968E-2</v>
      </c>
    </row>
    <row r="193" spans="1:9" ht="14.25" customHeight="1" x14ac:dyDescent="0.25">
      <c r="A193" s="209"/>
      <c r="B193" s="212"/>
      <c r="C193" s="150" t="s">
        <v>258</v>
      </c>
      <c r="D193" s="161"/>
      <c r="E193" s="167">
        <v>501</v>
      </c>
      <c r="F193" s="168">
        <v>6488915</v>
      </c>
      <c r="G193" s="168">
        <v>200908087</v>
      </c>
      <c r="H193" s="169">
        <f t="shared" si="6"/>
        <v>550056.36413415463</v>
      </c>
      <c r="I193" s="170">
        <f t="shared" si="7"/>
        <v>7.7208593424324401E-2</v>
      </c>
    </row>
    <row r="194" spans="1:9" ht="14.25" customHeight="1" x14ac:dyDescent="0.25">
      <c r="A194" s="209"/>
      <c r="B194" s="212"/>
      <c r="C194" s="150" t="s">
        <v>259</v>
      </c>
      <c r="D194" s="161"/>
      <c r="E194" s="167">
        <v>524</v>
      </c>
      <c r="F194" s="168">
        <v>6519896</v>
      </c>
      <c r="G194" s="168">
        <v>195421201</v>
      </c>
      <c r="H194" s="169">
        <f t="shared" si="6"/>
        <v>535034.08898015053</v>
      </c>
      <c r="I194" s="170">
        <f t="shared" si="7"/>
        <v>8.0369380125081755E-2</v>
      </c>
    </row>
    <row r="195" spans="1:9" ht="14.25" customHeight="1" x14ac:dyDescent="0.25">
      <c r="A195" s="209"/>
      <c r="B195" s="212"/>
      <c r="C195" s="150" t="s">
        <v>260</v>
      </c>
      <c r="D195" s="161"/>
      <c r="E195" s="167">
        <v>388</v>
      </c>
      <c r="F195" s="168">
        <v>2591704</v>
      </c>
      <c r="G195" s="168">
        <v>80036997</v>
      </c>
      <c r="H195" s="169">
        <f t="shared" si="6"/>
        <v>219129.35523613964</v>
      </c>
      <c r="I195" s="170">
        <f t="shared" si="7"/>
        <v>0.14970845436052882</v>
      </c>
    </row>
    <row r="196" spans="1:9" ht="14.25" customHeight="1" x14ac:dyDescent="0.25">
      <c r="A196" s="209"/>
      <c r="B196" s="212"/>
      <c r="C196" s="150" t="s">
        <v>261</v>
      </c>
      <c r="D196" s="161"/>
      <c r="E196" s="167">
        <v>3</v>
      </c>
      <c r="F196" s="168">
        <v>324564</v>
      </c>
      <c r="G196" s="168">
        <v>9936020</v>
      </c>
      <c r="H196" s="169">
        <f t="shared" si="6"/>
        <v>27203.340177960301</v>
      </c>
      <c r="I196" s="170">
        <f t="shared" si="7"/>
        <v>9.2431692978888601E-3</v>
      </c>
    </row>
    <row r="197" spans="1:9" ht="12.95" customHeight="1" x14ac:dyDescent="0.2">
      <c r="A197" s="196" t="s">
        <v>283</v>
      </c>
      <c r="B197" s="197"/>
      <c r="C197" s="197"/>
      <c r="D197" s="197"/>
      <c r="E197" s="197"/>
      <c r="F197" s="197"/>
      <c r="G197" s="197"/>
      <c r="H197" s="197"/>
      <c r="I197" s="197"/>
    </row>
    <row r="198" spans="1:9" ht="14.25" customHeight="1" x14ac:dyDescent="0.25">
      <c r="A198" s="209" t="s">
        <v>223</v>
      </c>
      <c r="B198" s="210">
        <v>2013</v>
      </c>
      <c r="C198" s="150" t="s">
        <v>254</v>
      </c>
      <c r="D198" s="161"/>
      <c r="E198" s="167">
        <v>9</v>
      </c>
      <c r="F198" s="168">
        <v>17916071</v>
      </c>
      <c r="G198" s="168">
        <v>544718541</v>
      </c>
      <c r="H198" s="169">
        <f t="shared" si="6"/>
        <v>1491358.0862422998</v>
      </c>
      <c r="I198" s="170">
        <f t="shared" si="7"/>
        <v>5.0234228252388593E-4</v>
      </c>
    </row>
    <row r="199" spans="1:9" ht="14.25" customHeight="1" x14ac:dyDescent="0.25">
      <c r="A199" s="209"/>
      <c r="B199" s="210"/>
      <c r="C199" s="150" t="s">
        <v>255</v>
      </c>
      <c r="D199" s="161"/>
      <c r="E199" s="167">
        <v>17</v>
      </c>
      <c r="F199" s="168">
        <v>17650738</v>
      </c>
      <c r="G199" s="168">
        <v>492913606</v>
      </c>
      <c r="H199" s="169">
        <f t="shared" si="6"/>
        <v>1349523.9041752224</v>
      </c>
      <c r="I199" s="170">
        <f t="shared" si="7"/>
        <v>9.6313253304196127E-4</v>
      </c>
    </row>
    <row r="200" spans="1:9" ht="14.25" customHeight="1" x14ac:dyDescent="0.25">
      <c r="A200" s="209"/>
      <c r="B200" s="210"/>
      <c r="C200" s="150" t="s">
        <v>256</v>
      </c>
      <c r="D200" s="163"/>
      <c r="E200" s="167">
        <v>14</v>
      </c>
      <c r="F200" s="168">
        <v>17749912</v>
      </c>
      <c r="G200" s="168">
        <v>547879994</v>
      </c>
      <c r="H200" s="169">
        <f t="shared" si="6"/>
        <v>1500013.672826831</v>
      </c>
      <c r="I200" s="170">
        <f t="shared" si="7"/>
        <v>7.8873630472083467E-4</v>
      </c>
    </row>
    <row r="201" spans="1:9" ht="14.25" customHeight="1" x14ac:dyDescent="0.25">
      <c r="A201" s="209"/>
      <c r="B201" s="210"/>
      <c r="C201" s="150" t="s">
        <v>257</v>
      </c>
      <c r="D201" s="161"/>
      <c r="E201" s="167">
        <v>11</v>
      </c>
      <c r="F201" s="168">
        <v>17763530</v>
      </c>
      <c r="G201" s="168">
        <v>531438028</v>
      </c>
      <c r="H201" s="169">
        <f t="shared" si="6"/>
        <v>1454998.0232717318</v>
      </c>
      <c r="I201" s="170">
        <f t="shared" si="7"/>
        <v>6.192462871962949E-4</v>
      </c>
    </row>
    <row r="202" spans="1:9" ht="14.25" customHeight="1" x14ac:dyDescent="0.25">
      <c r="A202" s="209"/>
      <c r="B202" s="210"/>
      <c r="C202" s="150" t="s">
        <v>258</v>
      </c>
      <c r="D202" s="161"/>
      <c r="E202" s="167">
        <v>17</v>
      </c>
      <c r="F202" s="168">
        <v>17762289</v>
      </c>
      <c r="G202" s="168">
        <v>549002164</v>
      </c>
      <c r="H202" s="169">
        <f t="shared" si="6"/>
        <v>1503086.006844627</v>
      </c>
      <c r="I202" s="170">
        <f t="shared" si="7"/>
        <v>9.5708385332543566E-4</v>
      </c>
    </row>
    <row r="203" spans="1:9" ht="14.25" customHeight="1" x14ac:dyDescent="0.25">
      <c r="A203" s="209"/>
      <c r="B203" s="210"/>
      <c r="C203" s="150" t="s">
        <v>259</v>
      </c>
      <c r="D203" s="161"/>
      <c r="E203" s="167">
        <v>8</v>
      </c>
      <c r="F203" s="168">
        <v>17705284</v>
      </c>
      <c r="G203" s="168">
        <v>529975426</v>
      </c>
      <c r="H203" s="169">
        <f t="shared" si="6"/>
        <v>1450993.6372347707</v>
      </c>
      <c r="I203" s="170">
        <f t="shared" si="7"/>
        <v>4.5184251209977766E-4</v>
      </c>
    </row>
    <row r="204" spans="1:9" ht="14.25" customHeight="1" x14ac:dyDescent="0.25">
      <c r="A204" s="209"/>
      <c r="B204" s="210"/>
      <c r="C204" s="150" t="s">
        <v>260</v>
      </c>
      <c r="D204" s="161"/>
      <c r="E204" s="167">
        <v>14</v>
      </c>
      <c r="F204" s="168">
        <v>18794530</v>
      </c>
      <c r="G204" s="168">
        <v>578080600</v>
      </c>
      <c r="H204" s="169">
        <f t="shared" si="6"/>
        <v>1582698.4257357975</v>
      </c>
      <c r="I204" s="170">
        <f t="shared" si="7"/>
        <v>7.4489758456316817E-4</v>
      </c>
    </row>
    <row r="205" spans="1:9" ht="14.25" customHeight="1" x14ac:dyDescent="0.25">
      <c r="A205" s="209"/>
      <c r="B205" s="210"/>
      <c r="C205" s="150" t="s">
        <v>261</v>
      </c>
      <c r="D205" s="161"/>
      <c r="E205" s="167">
        <v>7</v>
      </c>
      <c r="F205" s="168">
        <v>18947699</v>
      </c>
      <c r="G205" s="168">
        <v>578239477</v>
      </c>
      <c r="H205" s="169">
        <f t="shared" si="6"/>
        <v>1583133.4072553045</v>
      </c>
      <c r="I205" s="170">
        <f t="shared" si="7"/>
        <v>3.6943799877758242E-4</v>
      </c>
    </row>
    <row r="206" spans="1:9" ht="14.25" customHeight="1" x14ac:dyDescent="0.25">
      <c r="A206" s="209"/>
      <c r="B206" s="210"/>
      <c r="C206" s="150" t="s">
        <v>262</v>
      </c>
      <c r="D206" s="161"/>
      <c r="E206" s="167">
        <v>15</v>
      </c>
      <c r="F206" s="168">
        <v>18597858</v>
      </c>
      <c r="G206" s="168">
        <v>556352070</v>
      </c>
      <c r="H206" s="169">
        <f t="shared" si="6"/>
        <v>1523208.9527720739</v>
      </c>
      <c r="I206" s="170">
        <f t="shared" si="7"/>
        <v>8.0654449560804253E-4</v>
      </c>
    </row>
    <row r="207" spans="1:9" ht="14.25" customHeight="1" x14ac:dyDescent="0.25">
      <c r="A207" s="209"/>
      <c r="B207" s="210"/>
      <c r="C207" s="150" t="s">
        <v>263</v>
      </c>
      <c r="D207" s="161"/>
      <c r="E207" s="167">
        <v>14</v>
      </c>
      <c r="F207" s="168">
        <v>18769311</v>
      </c>
      <c r="G207" s="168">
        <v>573292489</v>
      </c>
      <c r="H207" s="169">
        <f t="shared" si="6"/>
        <v>1569589.2922655714</v>
      </c>
      <c r="I207" s="170">
        <f t="shared" si="7"/>
        <v>7.458984509340806E-4</v>
      </c>
    </row>
    <row r="208" spans="1:9" ht="14.25" customHeight="1" x14ac:dyDescent="0.25">
      <c r="A208" s="209"/>
      <c r="B208" s="210"/>
      <c r="C208" s="150" t="s">
        <v>264</v>
      </c>
      <c r="D208" s="161"/>
      <c r="E208" s="167">
        <v>11</v>
      </c>
      <c r="F208" s="168">
        <v>18531742</v>
      </c>
      <c r="G208" s="168">
        <v>554755133</v>
      </c>
      <c r="H208" s="169">
        <f t="shared" si="6"/>
        <v>1518836.7775496235</v>
      </c>
      <c r="I208" s="170">
        <f t="shared" si="7"/>
        <v>5.9357614626838636E-4</v>
      </c>
    </row>
    <row r="209" spans="1:9" ht="14.25" customHeight="1" x14ac:dyDescent="0.25">
      <c r="A209" s="209"/>
      <c r="B209" s="210"/>
      <c r="C209" s="150" t="s">
        <v>265</v>
      </c>
      <c r="D209" s="161"/>
      <c r="E209" s="167">
        <v>18</v>
      </c>
      <c r="F209" s="168">
        <v>19059669</v>
      </c>
      <c r="G209" s="168">
        <v>573376622</v>
      </c>
      <c r="H209" s="169">
        <f t="shared" si="6"/>
        <v>1569819.6358658453</v>
      </c>
      <c r="I209" s="170">
        <f t="shared" si="7"/>
        <v>9.444025496980037E-4</v>
      </c>
    </row>
    <row r="210" spans="1:9" ht="14.25" customHeight="1" x14ac:dyDescent="0.25">
      <c r="A210" s="209"/>
      <c r="B210" s="211">
        <v>2014</v>
      </c>
      <c r="C210" s="150" t="s">
        <v>254</v>
      </c>
      <c r="D210" s="161"/>
      <c r="E210" s="167">
        <v>17</v>
      </c>
      <c r="F210" s="168">
        <v>17455542</v>
      </c>
      <c r="G210" s="168">
        <v>530995510</v>
      </c>
      <c r="H210" s="169">
        <f t="shared" si="6"/>
        <v>1453786.4750171115</v>
      </c>
      <c r="I210" s="170">
        <f t="shared" si="7"/>
        <v>9.7390272957436665E-4</v>
      </c>
    </row>
    <row r="211" spans="1:9" ht="14.25" customHeight="1" x14ac:dyDescent="0.25">
      <c r="A211" s="209"/>
      <c r="B211" s="212"/>
      <c r="C211" s="150" t="s">
        <v>255</v>
      </c>
      <c r="D211" s="161"/>
      <c r="E211" s="167">
        <v>13</v>
      </c>
      <c r="F211" s="168">
        <v>17198515</v>
      </c>
      <c r="G211" s="168">
        <v>480393328</v>
      </c>
      <c r="H211" s="169">
        <f t="shared" si="6"/>
        <v>1315245.2511978098</v>
      </c>
      <c r="I211" s="170">
        <f t="shared" si="7"/>
        <v>7.5587921399027764E-4</v>
      </c>
    </row>
    <row r="212" spans="1:9" ht="14.25" customHeight="1" x14ac:dyDescent="0.25">
      <c r="A212" s="209"/>
      <c r="B212" s="212"/>
      <c r="C212" s="150" t="s">
        <v>256</v>
      </c>
      <c r="D212" s="161"/>
      <c r="E212" s="167">
        <v>14</v>
      </c>
      <c r="F212" s="168">
        <v>17251195</v>
      </c>
      <c r="G212" s="168">
        <v>532986402</v>
      </c>
      <c r="H212" s="169">
        <f t="shared" si="6"/>
        <v>1459237.2402464065</v>
      </c>
      <c r="I212" s="170">
        <f t="shared" si="7"/>
        <v>8.1153798331072135E-4</v>
      </c>
    </row>
    <row r="213" spans="1:9" ht="14.25" customHeight="1" x14ac:dyDescent="0.2">
      <c r="A213" s="209"/>
      <c r="B213" s="212"/>
      <c r="C213" s="150" t="s">
        <v>257</v>
      </c>
      <c r="D213" s="164"/>
      <c r="E213" s="172">
        <v>11</v>
      </c>
      <c r="F213" s="172">
        <v>17299211</v>
      </c>
      <c r="G213" s="172">
        <v>517463758</v>
      </c>
      <c r="H213" s="169">
        <f t="shared" si="6"/>
        <v>1416738.5571526352</v>
      </c>
      <c r="I213" s="170">
        <f t="shared" si="7"/>
        <v>6.3586715024170756E-4</v>
      </c>
    </row>
    <row r="214" spans="1:9" ht="14.25" customHeight="1" x14ac:dyDescent="0.2">
      <c r="A214" s="209"/>
      <c r="B214" s="212"/>
      <c r="C214" s="150" t="s">
        <v>258</v>
      </c>
      <c r="D214" s="162"/>
      <c r="E214" s="172">
        <v>7</v>
      </c>
      <c r="F214" s="172">
        <v>16948585</v>
      </c>
      <c r="G214" s="172">
        <v>523910653</v>
      </c>
      <c r="H214" s="169">
        <f t="shared" si="6"/>
        <v>1434389.1937029432</v>
      </c>
      <c r="I214" s="170">
        <f t="shared" si="7"/>
        <v>4.1301382976808979E-4</v>
      </c>
    </row>
    <row r="215" spans="1:9" ht="14.25" customHeight="1" x14ac:dyDescent="0.25">
      <c r="A215" s="209"/>
      <c r="B215" s="212"/>
      <c r="C215" s="150" t="s">
        <v>259</v>
      </c>
      <c r="D215" s="161"/>
      <c r="E215" s="167">
        <v>7</v>
      </c>
      <c r="F215" s="168">
        <v>16989199</v>
      </c>
      <c r="G215" s="168">
        <v>508308460</v>
      </c>
      <c r="H215" s="169">
        <f t="shared" si="6"/>
        <v>1391672.7173169062</v>
      </c>
      <c r="I215" s="170">
        <f t="shared" si="7"/>
        <v>4.1202648812342478E-4</v>
      </c>
    </row>
    <row r="216" spans="1:9" ht="14.25" customHeight="1" x14ac:dyDescent="0.25">
      <c r="A216" s="209"/>
      <c r="B216" s="212"/>
      <c r="C216" s="150" t="s">
        <v>260</v>
      </c>
      <c r="D216" s="161"/>
      <c r="E216" s="167">
        <v>6</v>
      </c>
      <c r="F216" s="168">
        <v>18675602</v>
      </c>
      <c r="G216" s="168">
        <v>573517836</v>
      </c>
      <c r="H216" s="169">
        <f t="shared" si="6"/>
        <v>1570206.2587268993</v>
      </c>
      <c r="I216" s="170">
        <f t="shared" si="7"/>
        <v>3.2127478407389492E-4</v>
      </c>
    </row>
    <row r="217" spans="1:9" ht="14.25" customHeight="1" x14ac:dyDescent="0.25">
      <c r="A217" s="209"/>
      <c r="B217" s="212"/>
      <c r="C217" s="150" t="s">
        <v>261</v>
      </c>
      <c r="D217" s="161"/>
      <c r="E217" s="167">
        <v>3</v>
      </c>
      <c r="F217" s="168">
        <v>18851353</v>
      </c>
      <c r="G217" s="168">
        <v>571223949</v>
      </c>
      <c r="H217" s="169">
        <f t="shared" si="6"/>
        <v>1563925.9383983572</v>
      </c>
      <c r="I217" s="170">
        <f t="shared" si="7"/>
        <v>1.5913977102863651E-4</v>
      </c>
    </row>
    <row r="218" spans="1:9" ht="14.25" customHeight="1" x14ac:dyDescent="0.25">
      <c r="A218" s="209"/>
      <c r="B218" s="212"/>
      <c r="C218" s="150" t="s">
        <v>262</v>
      </c>
      <c r="D218" s="161"/>
      <c r="E218" s="167">
        <v>7</v>
      </c>
      <c r="F218" s="168">
        <v>18461906</v>
      </c>
      <c r="G218" s="168">
        <v>552676838</v>
      </c>
      <c r="H218" s="169">
        <f t="shared" si="6"/>
        <v>1513146.7159479808</v>
      </c>
      <c r="I218" s="170">
        <f t="shared" si="7"/>
        <v>3.791591182405544E-4</v>
      </c>
    </row>
    <row r="219" spans="1:9" ht="14.25" customHeight="1" x14ac:dyDescent="0.25">
      <c r="A219" s="209"/>
      <c r="B219" s="212"/>
      <c r="C219" s="150" t="s">
        <v>263</v>
      </c>
      <c r="D219" s="161"/>
      <c r="E219" s="167">
        <v>6</v>
      </c>
      <c r="F219" s="168">
        <v>19031172</v>
      </c>
      <c r="G219" s="168">
        <v>575383703</v>
      </c>
      <c r="H219" s="169">
        <f t="shared" si="6"/>
        <v>1575314.7241615332</v>
      </c>
      <c r="I219" s="170">
        <f t="shared" si="7"/>
        <v>3.1527222811080684E-4</v>
      </c>
    </row>
    <row r="220" spans="1:9" ht="14.25" customHeight="1" x14ac:dyDescent="0.25">
      <c r="A220" s="209"/>
      <c r="B220" s="212"/>
      <c r="C220" s="150" t="s">
        <v>264</v>
      </c>
      <c r="D220" s="161"/>
      <c r="E220" s="167">
        <v>2</v>
      </c>
      <c r="F220" s="168">
        <v>18754149</v>
      </c>
      <c r="G220" s="168">
        <v>561635971</v>
      </c>
      <c r="H220" s="169">
        <f t="shared" si="6"/>
        <v>1537675.4852840521</v>
      </c>
      <c r="I220" s="170">
        <f t="shared" si="7"/>
        <v>1.0664306868842729E-4</v>
      </c>
    </row>
    <row r="221" spans="1:9" ht="14.25" customHeight="1" x14ac:dyDescent="0.25">
      <c r="A221" s="209"/>
      <c r="B221" s="213"/>
      <c r="C221" s="150" t="s">
        <v>265</v>
      </c>
      <c r="D221" s="161"/>
      <c r="E221" s="167">
        <v>4</v>
      </c>
      <c r="F221" s="168">
        <v>19111675</v>
      </c>
      <c r="G221" s="168">
        <v>579249596</v>
      </c>
      <c r="H221" s="169">
        <f t="shared" si="6"/>
        <v>1585898.9623545518</v>
      </c>
      <c r="I221" s="170">
        <f t="shared" si="7"/>
        <v>2.092961501281285E-4</v>
      </c>
    </row>
    <row r="222" spans="1:9" ht="14.25" customHeight="1" x14ac:dyDescent="0.25">
      <c r="A222" s="209"/>
      <c r="B222" s="211">
        <v>2015</v>
      </c>
      <c r="C222" s="150" t="s">
        <v>254</v>
      </c>
      <c r="D222" s="161"/>
      <c r="E222" s="167">
        <v>5</v>
      </c>
      <c r="F222" s="168">
        <v>16795414</v>
      </c>
      <c r="G222" s="168">
        <v>510593945</v>
      </c>
      <c r="H222" s="169">
        <f t="shared" si="6"/>
        <v>1397930.0342231349</v>
      </c>
      <c r="I222" s="170">
        <f t="shared" si="7"/>
        <v>2.9770031271631646E-4</v>
      </c>
    </row>
    <row r="223" spans="1:9" ht="14.25" customHeight="1" x14ac:dyDescent="0.25">
      <c r="A223" s="209"/>
      <c r="B223" s="212"/>
      <c r="C223" s="150" t="s">
        <v>255</v>
      </c>
      <c r="D223" s="161"/>
      <c r="E223" s="167">
        <v>3</v>
      </c>
      <c r="F223" s="168">
        <v>16248992</v>
      </c>
      <c r="G223" s="168">
        <v>453999355</v>
      </c>
      <c r="H223" s="169">
        <f t="shared" si="6"/>
        <v>1242982.4914442163</v>
      </c>
      <c r="I223" s="170">
        <f t="shared" si="7"/>
        <v>1.8462683716011431E-4</v>
      </c>
    </row>
    <row r="224" spans="1:9" ht="14.25" customHeight="1" x14ac:dyDescent="0.25">
      <c r="A224" s="209"/>
      <c r="B224" s="212"/>
      <c r="C224" s="150" t="s">
        <v>256</v>
      </c>
      <c r="D224" s="161"/>
      <c r="E224" s="167">
        <v>3</v>
      </c>
      <c r="F224" s="168">
        <v>16333949</v>
      </c>
      <c r="G224" s="168">
        <v>504638089</v>
      </c>
      <c r="H224" s="169">
        <f t="shared" si="6"/>
        <v>1381623.7891854893</v>
      </c>
      <c r="I224" s="170">
        <f t="shared" si="7"/>
        <v>1.8366654628344928E-4</v>
      </c>
    </row>
    <row r="225" spans="1:9" ht="14.25" customHeight="1" x14ac:dyDescent="0.25">
      <c r="A225" s="209"/>
      <c r="B225" s="212"/>
      <c r="C225" s="150" t="s">
        <v>257</v>
      </c>
      <c r="D225" s="161"/>
      <c r="E225" s="167">
        <v>0</v>
      </c>
      <c r="F225" s="168">
        <v>12744408</v>
      </c>
      <c r="G225" s="168">
        <v>370044890</v>
      </c>
      <c r="H225" s="169">
        <f t="shared" si="6"/>
        <v>1013127.6933607118</v>
      </c>
      <c r="I225" s="170">
        <f t="shared" si="7"/>
        <v>0</v>
      </c>
    </row>
    <row r="226" spans="1:9" ht="14.25" customHeight="1" x14ac:dyDescent="0.25">
      <c r="A226" s="209"/>
      <c r="B226" s="212"/>
      <c r="C226" s="150" t="s">
        <v>258</v>
      </c>
      <c r="D226" s="161"/>
      <c r="E226" s="167">
        <v>3</v>
      </c>
      <c r="F226" s="168">
        <v>6500553</v>
      </c>
      <c r="G226" s="168">
        <v>201276522</v>
      </c>
      <c r="H226" s="169">
        <f t="shared" si="6"/>
        <v>551065.08418891171</v>
      </c>
      <c r="I226" s="170">
        <f t="shared" si="7"/>
        <v>4.6149919860664158E-4</v>
      </c>
    </row>
    <row r="227" spans="1:9" ht="14.25" customHeight="1" x14ac:dyDescent="0.25">
      <c r="A227" s="209"/>
      <c r="B227" s="212"/>
      <c r="C227" s="150" t="s">
        <v>259</v>
      </c>
      <c r="D227" s="163"/>
      <c r="E227" s="167">
        <v>2</v>
      </c>
      <c r="F227" s="168">
        <v>6531931</v>
      </c>
      <c r="G227" s="168">
        <v>195790434</v>
      </c>
      <c r="H227" s="169">
        <f t="shared" si="6"/>
        <v>536044.99383983575</v>
      </c>
      <c r="I227" s="170">
        <f t="shared" si="7"/>
        <v>3.0618817008324186E-4</v>
      </c>
    </row>
    <row r="228" spans="1:9" ht="14.25" customHeight="1" x14ac:dyDescent="0.25">
      <c r="A228" s="209"/>
      <c r="B228" s="212"/>
      <c r="C228" s="150" t="s">
        <v>260</v>
      </c>
      <c r="D228" s="161"/>
      <c r="E228" s="167">
        <v>2</v>
      </c>
      <c r="F228" s="168">
        <v>2600953</v>
      </c>
      <c r="G228" s="168">
        <v>80329306</v>
      </c>
      <c r="H228" s="169">
        <f t="shared" si="6"/>
        <v>219929.65366187543</v>
      </c>
      <c r="I228" s="170">
        <f t="shared" si="7"/>
        <v>7.6894891987667601E-4</v>
      </c>
    </row>
    <row r="229" spans="1:9" ht="14.25" customHeight="1" x14ac:dyDescent="0.25">
      <c r="A229" s="209"/>
      <c r="B229" s="212"/>
      <c r="C229" s="150" t="s">
        <v>261</v>
      </c>
      <c r="D229" s="161"/>
      <c r="E229" s="167">
        <v>0</v>
      </c>
      <c r="F229" s="168">
        <v>324770</v>
      </c>
      <c r="G229" s="168">
        <v>9942460</v>
      </c>
      <c r="H229" s="169">
        <f t="shared" si="6"/>
        <v>27220.971937029433</v>
      </c>
      <c r="I229" s="170">
        <f t="shared" si="7"/>
        <v>0</v>
      </c>
    </row>
    <row r="230" spans="1:9" ht="14.25" customHeight="1" x14ac:dyDescent="0.25">
      <c r="A230" s="209" t="s">
        <v>224</v>
      </c>
      <c r="B230" s="210">
        <v>2013</v>
      </c>
      <c r="C230" s="150" t="s">
        <v>254</v>
      </c>
      <c r="D230" s="161"/>
      <c r="E230" s="167">
        <v>172</v>
      </c>
      <c r="F230" s="168">
        <v>17916071</v>
      </c>
      <c r="G230" s="168">
        <v>544716194</v>
      </c>
      <c r="H230" s="169">
        <f t="shared" si="6"/>
        <v>1491351.6605065025</v>
      </c>
      <c r="I230" s="170">
        <f t="shared" si="7"/>
        <v>9.6003191771231525E-3</v>
      </c>
    </row>
    <row r="231" spans="1:9" ht="14.25" customHeight="1" x14ac:dyDescent="0.25">
      <c r="A231" s="209"/>
      <c r="B231" s="210"/>
      <c r="C231" s="150" t="s">
        <v>255</v>
      </c>
      <c r="D231" s="161"/>
      <c r="E231" s="167">
        <v>162</v>
      </c>
      <c r="F231" s="168">
        <v>17650578</v>
      </c>
      <c r="G231" s="168">
        <v>492907311</v>
      </c>
      <c r="H231" s="169">
        <f t="shared" si="6"/>
        <v>1349506.6694045174</v>
      </c>
      <c r="I231" s="170">
        <f t="shared" si="7"/>
        <v>9.1781696894005383E-3</v>
      </c>
    </row>
    <row r="232" spans="1:9" ht="14.25" customHeight="1" x14ac:dyDescent="0.25">
      <c r="A232" s="209"/>
      <c r="B232" s="210"/>
      <c r="C232" s="150" t="s">
        <v>256</v>
      </c>
      <c r="D232" s="161"/>
      <c r="E232" s="167">
        <v>183</v>
      </c>
      <c r="F232" s="168">
        <v>17749608</v>
      </c>
      <c r="G232" s="168">
        <v>547867999</v>
      </c>
      <c r="H232" s="169">
        <f t="shared" si="6"/>
        <v>1499980.8323066393</v>
      </c>
      <c r="I232" s="170">
        <f t="shared" si="7"/>
        <v>1.031008684811518E-2</v>
      </c>
    </row>
    <row r="233" spans="1:9" ht="14.25" customHeight="1" x14ac:dyDescent="0.25">
      <c r="A233" s="209"/>
      <c r="B233" s="210"/>
      <c r="C233" s="150" t="s">
        <v>257</v>
      </c>
      <c r="D233" s="161"/>
      <c r="E233" s="167">
        <v>185</v>
      </c>
      <c r="F233" s="168">
        <v>17763068</v>
      </c>
      <c r="G233" s="168">
        <v>531421719</v>
      </c>
      <c r="H233" s="169">
        <f t="shared" si="6"/>
        <v>1454953.3716632444</v>
      </c>
      <c r="I233" s="170">
        <f t="shared" si="7"/>
        <v>1.0414867521759191E-2</v>
      </c>
    </row>
    <row r="234" spans="1:9" ht="14.25" customHeight="1" x14ac:dyDescent="0.25">
      <c r="A234" s="209"/>
      <c r="B234" s="210"/>
      <c r="C234" s="150" t="s">
        <v>258</v>
      </c>
      <c r="D234" s="161"/>
      <c r="E234" s="167">
        <v>172</v>
      </c>
      <c r="F234" s="168">
        <v>17761663</v>
      </c>
      <c r="G234" s="168">
        <v>548980585</v>
      </c>
      <c r="H234" s="169">
        <f t="shared" si="6"/>
        <v>1503026.9267624915</v>
      </c>
      <c r="I234" s="170">
        <f t="shared" si="7"/>
        <v>9.6837779210201206E-3</v>
      </c>
    </row>
    <row r="235" spans="1:9" ht="14.25" customHeight="1" x14ac:dyDescent="0.25">
      <c r="A235" s="209"/>
      <c r="B235" s="210"/>
      <c r="C235" s="150" t="s">
        <v>259</v>
      </c>
      <c r="D235" s="161"/>
      <c r="E235" s="167">
        <v>168</v>
      </c>
      <c r="F235" s="168">
        <v>17704512</v>
      </c>
      <c r="G235" s="168">
        <v>529950103</v>
      </c>
      <c r="H235" s="169">
        <f t="shared" ref="H235:H293" si="8">G235/365.25</f>
        <v>1450924.3066392881</v>
      </c>
      <c r="I235" s="170">
        <f t="shared" ref="I235:I293" si="9">(E235/F235)*1000</f>
        <v>9.4891065057314209E-3</v>
      </c>
    </row>
    <row r="236" spans="1:9" ht="14.25" customHeight="1" x14ac:dyDescent="0.25">
      <c r="A236" s="209"/>
      <c r="B236" s="210"/>
      <c r="C236" s="150" t="s">
        <v>260</v>
      </c>
      <c r="D236" s="163"/>
      <c r="E236" s="167">
        <v>182</v>
      </c>
      <c r="F236" s="168">
        <v>18793619</v>
      </c>
      <c r="G236" s="168">
        <v>578049919</v>
      </c>
      <c r="H236" s="169">
        <f t="shared" si="8"/>
        <v>1582614.4257357975</v>
      </c>
      <c r="I236" s="170">
        <f t="shared" si="9"/>
        <v>9.6841380045003568E-3</v>
      </c>
    </row>
    <row r="237" spans="1:9" ht="14.25" customHeight="1" x14ac:dyDescent="0.25">
      <c r="A237" s="209"/>
      <c r="B237" s="210"/>
      <c r="C237" s="150" t="s">
        <v>261</v>
      </c>
      <c r="D237" s="161"/>
      <c r="E237" s="167">
        <v>177</v>
      </c>
      <c r="F237" s="168">
        <v>18946634</v>
      </c>
      <c r="G237" s="168">
        <v>578204062</v>
      </c>
      <c r="H237" s="169">
        <f t="shared" si="8"/>
        <v>1583036.4462696784</v>
      </c>
      <c r="I237" s="170">
        <f t="shared" si="9"/>
        <v>9.3420287740819813E-3</v>
      </c>
    </row>
    <row r="238" spans="1:9" ht="14.25" customHeight="1" x14ac:dyDescent="0.25">
      <c r="A238" s="209"/>
      <c r="B238" s="210"/>
      <c r="C238" s="150" t="s">
        <v>262</v>
      </c>
      <c r="D238" s="161"/>
      <c r="E238" s="167">
        <v>161</v>
      </c>
      <c r="F238" s="168">
        <v>18596648</v>
      </c>
      <c r="G238" s="168">
        <v>556313812</v>
      </c>
      <c r="H238" s="169">
        <f t="shared" si="8"/>
        <v>1523104.2080766598</v>
      </c>
      <c r="I238" s="170">
        <f t="shared" si="9"/>
        <v>8.6574741856704513E-3</v>
      </c>
    </row>
    <row r="239" spans="1:9" ht="14.25" customHeight="1" x14ac:dyDescent="0.25">
      <c r="A239" s="209"/>
      <c r="B239" s="210"/>
      <c r="C239" s="150" t="s">
        <v>263</v>
      </c>
      <c r="D239" s="161"/>
      <c r="E239" s="167">
        <v>197</v>
      </c>
      <c r="F239" s="168">
        <v>18767974</v>
      </c>
      <c r="G239" s="168">
        <v>573248640</v>
      </c>
      <c r="H239" s="169">
        <f t="shared" si="8"/>
        <v>1569469.2402464065</v>
      </c>
      <c r="I239" s="170">
        <f t="shared" si="9"/>
        <v>1.0496604481655826E-2</v>
      </c>
    </row>
    <row r="240" spans="1:9" ht="14.25" customHeight="1" x14ac:dyDescent="0.25">
      <c r="A240" s="209"/>
      <c r="B240" s="210"/>
      <c r="C240" s="150" t="s">
        <v>264</v>
      </c>
      <c r="D240" s="161"/>
      <c r="E240" s="167">
        <v>187</v>
      </c>
      <c r="F240" s="168">
        <v>18530243</v>
      </c>
      <c r="G240" s="168">
        <v>554707597</v>
      </c>
      <c r="H240" s="169">
        <f t="shared" si="8"/>
        <v>1518706.6310746064</v>
      </c>
      <c r="I240" s="170">
        <f t="shared" si="9"/>
        <v>1.009161077920025E-2</v>
      </c>
    </row>
    <row r="241" spans="1:9" ht="14.25" customHeight="1" x14ac:dyDescent="0.25">
      <c r="A241" s="209"/>
      <c r="B241" s="210"/>
      <c r="C241" s="150" t="s">
        <v>265</v>
      </c>
      <c r="D241" s="161"/>
      <c r="E241" s="167">
        <v>243</v>
      </c>
      <c r="F241" s="168">
        <v>19058019</v>
      </c>
      <c r="G241" s="168">
        <v>573321742</v>
      </c>
      <c r="H241" s="169">
        <f t="shared" si="8"/>
        <v>1569669.3826146475</v>
      </c>
      <c r="I241" s="170">
        <f t="shared" si="9"/>
        <v>1.2750538237998399E-2</v>
      </c>
    </row>
    <row r="242" spans="1:9" ht="14.25" customHeight="1" x14ac:dyDescent="0.25">
      <c r="A242" s="209"/>
      <c r="B242" s="211">
        <v>2014</v>
      </c>
      <c r="C242" s="150" t="s">
        <v>254</v>
      </c>
      <c r="D242" s="161"/>
      <c r="E242" s="167">
        <v>179</v>
      </c>
      <c r="F242" s="168">
        <v>17453810</v>
      </c>
      <c r="G242" s="168">
        <v>530939635</v>
      </c>
      <c r="H242" s="169">
        <f t="shared" si="8"/>
        <v>1453633.4976043806</v>
      </c>
      <c r="I242" s="170">
        <f t="shared" si="9"/>
        <v>1.0255640459017258E-2</v>
      </c>
    </row>
    <row r="243" spans="1:9" ht="14.25" customHeight="1" x14ac:dyDescent="0.25">
      <c r="A243" s="209"/>
      <c r="B243" s="212"/>
      <c r="C243" s="150" t="s">
        <v>255</v>
      </c>
      <c r="D243" s="161"/>
      <c r="E243" s="167">
        <v>151</v>
      </c>
      <c r="F243" s="168">
        <v>17196655</v>
      </c>
      <c r="G243" s="168">
        <v>480339623</v>
      </c>
      <c r="H243" s="169">
        <f t="shared" si="8"/>
        <v>1315098.2149212868</v>
      </c>
      <c r="I243" s="170">
        <f t="shared" si="9"/>
        <v>8.7807774244467902E-3</v>
      </c>
    </row>
    <row r="244" spans="1:9" ht="14.25" customHeight="1" x14ac:dyDescent="0.25">
      <c r="A244" s="209"/>
      <c r="B244" s="212"/>
      <c r="C244" s="150" t="s">
        <v>256</v>
      </c>
      <c r="D244" s="161"/>
      <c r="E244" s="167">
        <v>175</v>
      </c>
      <c r="F244" s="168">
        <v>17249220</v>
      </c>
      <c r="G244" s="168">
        <v>532922908</v>
      </c>
      <c r="H244" s="169">
        <f t="shared" si="8"/>
        <v>1459063.4031485284</v>
      </c>
      <c r="I244" s="170">
        <f t="shared" si="9"/>
        <v>1.0145386284133428E-2</v>
      </c>
    </row>
    <row r="245" spans="1:9" ht="14.25" customHeight="1" x14ac:dyDescent="0.25">
      <c r="A245" s="209"/>
      <c r="B245" s="212"/>
      <c r="C245" s="150" t="s">
        <v>257</v>
      </c>
      <c r="D245" s="161"/>
      <c r="E245" s="167">
        <v>151</v>
      </c>
      <c r="F245" s="168">
        <v>17297109</v>
      </c>
      <c r="G245" s="168">
        <v>517398620</v>
      </c>
      <c r="H245" s="169">
        <f t="shared" si="8"/>
        <v>1416560.2190280629</v>
      </c>
      <c r="I245" s="170">
        <f t="shared" si="9"/>
        <v>8.7297825318670315E-3</v>
      </c>
    </row>
    <row r="246" spans="1:9" ht="14.25" customHeight="1" x14ac:dyDescent="0.25">
      <c r="A246" s="209"/>
      <c r="B246" s="212"/>
      <c r="C246" s="150" t="s">
        <v>258</v>
      </c>
      <c r="D246" s="161"/>
      <c r="E246" s="167">
        <v>98</v>
      </c>
      <c r="F246" s="168">
        <v>16946385</v>
      </c>
      <c r="G246" s="168">
        <v>523840846</v>
      </c>
      <c r="H246" s="169">
        <f t="shared" si="8"/>
        <v>1434198.0725530458</v>
      </c>
      <c r="I246" s="170">
        <f t="shared" si="9"/>
        <v>5.7829442680548092E-3</v>
      </c>
    </row>
    <row r="247" spans="1:9" ht="14.25" customHeight="1" x14ac:dyDescent="0.25">
      <c r="A247" s="209"/>
      <c r="B247" s="212"/>
      <c r="C247" s="150" t="s">
        <v>259</v>
      </c>
      <c r="D247" s="161"/>
      <c r="E247" s="167">
        <v>103</v>
      </c>
      <c r="F247" s="168">
        <v>16986941</v>
      </c>
      <c r="G247" s="168">
        <v>508239370</v>
      </c>
      <c r="H247" s="169">
        <f t="shared" si="8"/>
        <v>1391483.5592060233</v>
      </c>
      <c r="I247" s="170">
        <f t="shared" si="9"/>
        <v>6.0634813531170798E-3</v>
      </c>
    </row>
    <row r="248" spans="1:9" ht="14.25" customHeight="1" x14ac:dyDescent="0.25">
      <c r="A248" s="209"/>
      <c r="B248" s="212"/>
      <c r="C248" s="150" t="s">
        <v>260</v>
      </c>
      <c r="D248" s="161"/>
      <c r="E248" s="167">
        <v>100</v>
      </c>
      <c r="F248" s="168">
        <v>18673291</v>
      </c>
      <c r="G248" s="168">
        <v>573444927</v>
      </c>
      <c r="H248" s="169">
        <f t="shared" si="8"/>
        <v>1570006.6447638604</v>
      </c>
      <c r="I248" s="170">
        <f t="shared" si="9"/>
        <v>5.3552424154906597E-3</v>
      </c>
    </row>
    <row r="249" spans="1:9" ht="14.25" customHeight="1" x14ac:dyDescent="0.2">
      <c r="A249" s="209"/>
      <c r="B249" s="212"/>
      <c r="C249" s="150" t="s">
        <v>261</v>
      </c>
      <c r="D249" s="164"/>
      <c r="E249" s="172">
        <v>82</v>
      </c>
      <c r="F249" s="172">
        <v>18848970</v>
      </c>
      <c r="G249" s="172">
        <v>571148980</v>
      </c>
      <c r="H249" s="169">
        <f t="shared" si="8"/>
        <v>1563720.6844626968</v>
      </c>
      <c r="I249" s="170">
        <f t="shared" si="9"/>
        <v>4.3503703385383927E-3</v>
      </c>
    </row>
    <row r="250" spans="1:9" ht="14.25" customHeight="1" x14ac:dyDescent="0.2">
      <c r="A250" s="209"/>
      <c r="B250" s="212"/>
      <c r="C250" s="150" t="s">
        <v>262</v>
      </c>
      <c r="D250" s="162"/>
      <c r="E250" s="172">
        <v>79</v>
      </c>
      <c r="F250" s="172">
        <v>18459477</v>
      </c>
      <c r="G250" s="172">
        <v>552603020</v>
      </c>
      <c r="H250" s="169">
        <f t="shared" si="8"/>
        <v>1512944.6132785764</v>
      </c>
      <c r="I250" s="170">
        <f t="shared" si="9"/>
        <v>4.279644542475391E-3</v>
      </c>
    </row>
    <row r="251" spans="1:9" ht="14.25" customHeight="1" x14ac:dyDescent="0.25">
      <c r="A251" s="209"/>
      <c r="B251" s="212"/>
      <c r="C251" s="150" t="s">
        <v>263</v>
      </c>
      <c r="D251" s="161"/>
      <c r="E251" s="167">
        <v>97</v>
      </c>
      <c r="F251" s="168">
        <v>19028699</v>
      </c>
      <c r="G251" s="168">
        <v>575305733</v>
      </c>
      <c r="H251" s="169">
        <f t="shared" si="8"/>
        <v>1575101.2539356605</v>
      </c>
      <c r="I251" s="170">
        <f t="shared" si="9"/>
        <v>5.0975634224914692E-3</v>
      </c>
    </row>
    <row r="252" spans="1:9" ht="14.25" customHeight="1" x14ac:dyDescent="0.25">
      <c r="A252" s="209"/>
      <c r="B252" s="212"/>
      <c r="C252" s="150" t="s">
        <v>264</v>
      </c>
      <c r="D252" s="161"/>
      <c r="E252" s="167">
        <v>90</v>
      </c>
      <c r="F252" s="168">
        <v>18751617</v>
      </c>
      <c r="G252" s="168">
        <v>561558657</v>
      </c>
      <c r="H252" s="169">
        <f t="shared" si="8"/>
        <v>1537463.8110882957</v>
      </c>
      <c r="I252" s="170">
        <f t="shared" si="9"/>
        <v>4.7995860836961418E-3</v>
      </c>
    </row>
    <row r="253" spans="1:9" ht="14.25" customHeight="1" x14ac:dyDescent="0.25">
      <c r="A253" s="209"/>
      <c r="B253" s="213"/>
      <c r="C253" s="150" t="s">
        <v>265</v>
      </c>
      <c r="D253" s="161"/>
      <c r="E253" s="167">
        <v>86</v>
      </c>
      <c r="F253" s="168">
        <v>19109096</v>
      </c>
      <c r="G253" s="168">
        <v>579168346</v>
      </c>
      <c r="H253" s="169">
        <f t="shared" si="8"/>
        <v>1585676.5119780973</v>
      </c>
      <c r="I253" s="170">
        <f t="shared" si="9"/>
        <v>4.5004745384083058E-3</v>
      </c>
    </row>
    <row r="254" spans="1:9" ht="14.25" customHeight="1" x14ac:dyDescent="0.25">
      <c r="A254" s="209"/>
      <c r="B254" s="211">
        <v>2015</v>
      </c>
      <c r="C254" s="150" t="s">
        <v>254</v>
      </c>
      <c r="D254" s="161"/>
      <c r="E254" s="167">
        <v>70</v>
      </c>
      <c r="F254" s="168">
        <v>16792968</v>
      </c>
      <c r="G254" s="168">
        <v>510517416</v>
      </c>
      <c r="H254" s="169">
        <f t="shared" si="8"/>
        <v>1397720.5092402464</v>
      </c>
      <c r="I254" s="170">
        <f t="shared" si="9"/>
        <v>4.1684114445999058E-3</v>
      </c>
    </row>
    <row r="255" spans="1:9" ht="14.25" customHeight="1" x14ac:dyDescent="0.25">
      <c r="A255" s="209"/>
      <c r="B255" s="212"/>
      <c r="C255" s="150" t="s">
        <v>255</v>
      </c>
      <c r="D255" s="161"/>
      <c r="E255" s="167">
        <v>44</v>
      </c>
      <c r="F255" s="168">
        <v>16246563</v>
      </c>
      <c r="G255" s="168">
        <v>453930804</v>
      </c>
      <c r="H255" s="169">
        <f t="shared" si="8"/>
        <v>1242794.8090349075</v>
      </c>
      <c r="I255" s="170">
        <f t="shared" si="9"/>
        <v>2.7082651265993921E-3</v>
      </c>
    </row>
    <row r="256" spans="1:9" ht="14.25" customHeight="1" x14ac:dyDescent="0.25">
      <c r="A256" s="209"/>
      <c r="B256" s="212"/>
      <c r="C256" s="150" t="s">
        <v>256</v>
      </c>
      <c r="D256" s="161"/>
      <c r="E256" s="167">
        <v>55</v>
      </c>
      <c r="F256" s="168">
        <v>16331497</v>
      </c>
      <c r="G256" s="168">
        <v>504561261</v>
      </c>
      <c r="H256" s="169">
        <f t="shared" si="8"/>
        <v>1381413.4455852157</v>
      </c>
      <c r="I256" s="170">
        <f t="shared" si="9"/>
        <v>3.367725567350011E-3</v>
      </c>
    </row>
    <row r="257" spans="1:9" ht="14.25" customHeight="1" x14ac:dyDescent="0.25">
      <c r="A257" s="209"/>
      <c r="B257" s="212"/>
      <c r="C257" s="150" t="s">
        <v>257</v>
      </c>
      <c r="D257" s="161"/>
      <c r="E257" s="167">
        <v>53</v>
      </c>
      <c r="F257" s="168">
        <v>12741958</v>
      </c>
      <c r="G257" s="168">
        <v>369972629</v>
      </c>
      <c r="H257" s="169">
        <f t="shared" si="8"/>
        <v>1012929.8535249829</v>
      </c>
      <c r="I257" s="170">
        <f t="shared" si="9"/>
        <v>4.1594863207051859E-3</v>
      </c>
    </row>
    <row r="258" spans="1:9" ht="14.25" customHeight="1" x14ac:dyDescent="0.25">
      <c r="A258" s="209"/>
      <c r="B258" s="212"/>
      <c r="C258" s="150" t="s">
        <v>258</v>
      </c>
      <c r="D258" s="161"/>
      <c r="E258" s="167">
        <v>41</v>
      </c>
      <c r="F258" s="168">
        <v>6498763</v>
      </c>
      <c r="G258" s="168">
        <v>201220373</v>
      </c>
      <c r="H258" s="169">
        <f t="shared" si="8"/>
        <v>550911.35660506506</v>
      </c>
      <c r="I258" s="170">
        <f t="shared" si="9"/>
        <v>6.3088929385484594E-3</v>
      </c>
    </row>
    <row r="259" spans="1:9" ht="14.25" customHeight="1" x14ac:dyDescent="0.25">
      <c r="A259" s="209"/>
      <c r="B259" s="212"/>
      <c r="C259" s="150" t="s">
        <v>259</v>
      </c>
      <c r="D259" s="161"/>
      <c r="E259" s="167">
        <v>43</v>
      </c>
      <c r="F259" s="168">
        <v>6530117</v>
      </c>
      <c r="G259" s="168">
        <v>195735364</v>
      </c>
      <c r="H259" s="169">
        <f t="shared" si="8"/>
        <v>535894.22039698833</v>
      </c>
      <c r="I259" s="170">
        <f t="shared" si="9"/>
        <v>6.5848743598315319E-3</v>
      </c>
    </row>
    <row r="260" spans="1:9" ht="14.25" customHeight="1" x14ac:dyDescent="0.25">
      <c r="A260" s="209"/>
      <c r="B260" s="212"/>
      <c r="C260" s="150" t="s">
        <v>260</v>
      </c>
      <c r="D260" s="161"/>
      <c r="E260" s="167">
        <v>25</v>
      </c>
      <c r="F260" s="168">
        <v>2599708</v>
      </c>
      <c r="G260" s="168">
        <v>80290418</v>
      </c>
      <c r="H260" s="169">
        <f t="shared" si="8"/>
        <v>219823.18412046545</v>
      </c>
      <c r="I260" s="170">
        <f t="shared" si="9"/>
        <v>9.6164646183340575E-3</v>
      </c>
    </row>
    <row r="261" spans="1:9" ht="14.25" customHeight="1" x14ac:dyDescent="0.25">
      <c r="A261" s="209"/>
      <c r="B261" s="212"/>
      <c r="C261" s="150" t="s">
        <v>261</v>
      </c>
      <c r="D261" s="161"/>
      <c r="E261" s="167">
        <v>0</v>
      </c>
      <c r="F261" s="168">
        <v>324769</v>
      </c>
      <c r="G261" s="168">
        <v>9942429</v>
      </c>
      <c r="H261" s="169">
        <f t="shared" si="8"/>
        <v>27220.887063655031</v>
      </c>
      <c r="I261" s="170">
        <f t="shared" si="9"/>
        <v>0</v>
      </c>
    </row>
    <row r="262" spans="1:9" ht="14.25" customHeight="1" x14ac:dyDescent="0.25">
      <c r="A262" s="209" t="s">
        <v>225</v>
      </c>
      <c r="B262" s="210">
        <v>2013</v>
      </c>
      <c r="C262" s="150" t="s">
        <v>254</v>
      </c>
      <c r="D262" s="161"/>
      <c r="E262" s="167">
        <v>6</v>
      </c>
      <c r="F262" s="168">
        <v>17916071</v>
      </c>
      <c r="G262" s="168">
        <v>544718609</v>
      </c>
      <c r="H262" s="169">
        <f t="shared" si="8"/>
        <v>1491358.2724161532</v>
      </c>
      <c r="I262" s="170">
        <f t="shared" si="9"/>
        <v>3.3489485501592397E-4</v>
      </c>
    </row>
    <row r="263" spans="1:9" ht="14.25" customHeight="1" x14ac:dyDescent="0.25">
      <c r="A263" s="209"/>
      <c r="B263" s="210"/>
      <c r="C263" s="150" t="s">
        <v>255</v>
      </c>
      <c r="D263" s="161"/>
      <c r="E263" s="167">
        <v>4</v>
      </c>
      <c r="F263" s="168">
        <v>17650741</v>
      </c>
      <c r="G263" s="168">
        <v>492913888</v>
      </c>
      <c r="H263" s="169">
        <f t="shared" si="8"/>
        <v>1349524.6762491444</v>
      </c>
      <c r="I263" s="170">
        <f t="shared" si="9"/>
        <v>2.2661938102202055E-4</v>
      </c>
    </row>
    <row r="264" spans="1:9" ht="14.25" customHeight="1" x14ac:dyDescent="0.25">
      <c r="A264" s="209"/>
      <c r="B264" s="210"/>
      <c r="C264" s="150" t="s">
        <v>256</v>
      </c>
      <c r="D264" s="161"/>
      <c r="E264" s="167">
        <v>2</v>
      </c>
      <c r="F264" s="168">
        <v>17749928</v>
      </c>
      <c r="G264" s="168">
        <v>547880635</v>
      </c>
      <c r="H264" s="169">
        <f t="shared" si="8"/>
        <v>1500015.4277891854</v>
      </c>
      <c r="I264" s="170">
        <f t="shared" si="9"/>
        <v>1.1267651339205432E-4</v>
      </c>
    </row>
    <row r="265" spans="1:9" ht="14.25" customHeight="1" x14ac:dyDescent="0.25">
      <c r="A265" s="209"/>
      <c r="B265" s="210"/>
      <c r="C265" s="150" t="s">
        <v>257</v>
      </c>
      <c r="D265" s="161"/>
      <c r="E265" s="167">
        <v>4</v>
      </c>
      <c r="F265" s="168">
        <v>17763558</v>
      </c>
      <c r="G265" s="168">
        <v>531439002</v>
      </c>
      <c r="H265" s="169">
        <f t="shared" si="8"/>
        <v>1455000.6899383983</v>
      </c>
      <c r="I265" s="170">
        <f t="shared" si="9"/>
        <v>2.2518011312823701E-4</v>
      </c>
    </row>
    <row r="266" spans="1:9" ht="14.25" customHeight="1" x14ac:dyDescent="0.25">
      <c r="A266" s="209"/>
      <c r="B266" s="210"/>
      <c r="C266" s="150" t="s">
        <v>258</v>
      </c>
      <c r="D266" s="161"/>
      <c r="E266" s="167">
        <v>3</v>
      </c>
      <c r="F266" s="168">
        <v>17762324</v>
      </c>
      <c r="G266" s="168">
        <v>549003434</v>
      </c>
      <c r="H266" s="169">
        <f t="shared" si="8"/>
        <v>1503089.4839151266</v>
      </c>
      <c r="I266" s="170">
        <f t="shared" si="9"/>
        <v>1.6889681778127684E-4</v>
      </c>
    </row>
    <row r="267" spans="1:9" ht="14.25" customHeight="1" x14ac:dyDescent="0.25">
      <c r="A267" s="209"/>
      <c r="B267" s="210"/>
      <c r="C267" s="150" t="s">
        <v>259</v>
      </c>
      <c r="D267" s="161"/>
      <c r="E267" s="167">
        <v>0</v>
      </c>
      <c r="F267" s="168">
        <v>17705333</v>
      </c>
      <c r="G267" s="168">
        <v>529977073</v>
      </c>
      <c r="H267" s="169">
        <f t="shared" si="8"/>
        <v>1450998.1464750171</v>
      </c>
      <c r="I267" s="170">
        <f t="shared" si="9"/>
        <v>0</v>
      </c>
    </row>
    <row r="268" spans="1:9" ht="14.25" customHeight="1" x14ac:dyDescent="0.25">
      <c r="A268" s="209"/>
      <c r="B268" s="210"/>
      <c r="C268" s="150" t="s">
        <v>260</v>
      </c>
      <c r="D268" s="161"/>
      <c r="E268" s="167">
        <v>5</v>
      </c>
      <c r="F268" s="168">
        <v>18794586</v>
      </c>
      <c r="G268" s="168">
        <v>578082453</v>
      </c>
      <c r="H268" s="169">
        <f t="shared" si="8"/>
        <v>1582703.498973306</v>
      </c>
      <c r="I268" s="170">
        <f t="shared" si="9"/>
        <v>2.6603405895719119E-4</v>
      </c>
    </row>
    <row r="269" spans="1:9" ht="14.25" customHeight="1" x14ac:dyDescent="0.25">
      <c r="A269" s="209"/>
      <c r="B269" s="210"/>
      <c r="C269" s="150" t="s">
        <v>261</v>
      </c>
      <c r="D269" s="161"/>
      <c r="E269" s="167">
        <v>1</v>
      </c>
      <c r="F269" s="168">
        <v>18947763</v>
      </c>
      <c r="G269" s="168">
        <v>578241505</v>
      </c>
      <c r="H269" s="169">
        <f t="shared" si="8"/>
        <v>1583138.9596167009</v>
      </c>
      <c r="I269" s="170">
        <f t="shared" si="9"/>
        <v>5.2776678703443779E-5</v>
      </c>
    </row>
    <row r="270" spans="1:9" ht="14.25" customHeight="1" x14ac:dyDescent="0.25">
      <c r="A270" s="209"/>
      <c r="B270" s="210"/>
      <c r="C270" s="150" t="s">
        <v>262</v>
      </c>
      <c r="D270" s="161"/>
      <c r="E270" s="167">
        <v>6</v>
      </c>
      <c r="F270" s="168">
        <v>18597928</v>
      </c>
      <c r="G270" s="168">
        <v>556354280</v>
      </c>
      <c r="H270" s="169">
        <f t="shared" si="8"/>
        <v>1523215.0034223134</v>
      </c>
      <c r="I270" s="170">
        <f t="shared" si="9"/>
        <v>3.2261658395494377E-4</v>
      </c>
    </row>
    <row r="271" spans="1:9" ht="14.25" customHeight="1" x14ac:dyDescent="0.25">
      <c r="A271" s="209"/>
      <c r="B271" s="210"/>
      <c r="C271" s="150" t="s">
        <v>263</v>
      </c>
      <c r="D271" s="161"/>
      <c r="E271" s="167">
        <v>4</v>
      </c>
      <c r="F271" s="168">
        <v>18769388</v>
      </c>
      <c r="G271" s="168">
        <v>573295051</v>
      </c>
      <c r="H271" s="169">
        <f t="shared" si="8"/>
        <v>1569596.3066392881</v>
      </c>
      <c r="I271" s="170">
        <f t="shared" si="9"/>
        <v>2.1311296884053972E-4</v>
      </c>
    </row>
    <row r="272" spans="1:9" ht="14.25" customHeight="1" x14ac:dyDescent="0.25">
      <c r="A272" s="209"/>
      <c r="B272" s="210"/>
      <c r="C272" s="150" t="s">
        <v>264</v>
      </c>
      <c r="D272" s="163"/>
      <c r="E272" s="167">
        <v>1</v>
      </c>
      <c r="F272" s="168">
        <v>18531829</v>
      </c>
      <c r="G272" s="168">
        <v>554757891</v>
      </c>
      <c r="H272" s="169">
        <f t="shared" si="8"/>
        <v>1518844.3285420944</v>
      </c>
      <c r="I272" s="170">
        <f t="shared" si="9"/>
        <v>5.3961214513688856E-5</v>
      </c>
    </row>
    <row r="273" spans="1:9" ht="14.25" customHeight="1" x14ac:dyDescent="0.25">
      <c r="A273" s="209"/>
      <c r="B273" s="210"/>
      <c r="C273" s="150" t="s">
        <v>265</v>
      </c>
      <c r="D273" s="161"/>
      <c r="E273" s="167">
        <v>3</v>
      </c>
      <c r="F273" s="168">
        <v>19059764</v>
      </c>
      <c r="G273" s="168">
        <v>573379779</v>
      </c>
      <c r="H273" s="169">
        <f t="shared" si="8"/>
        <v>1569828.2792607802</v>
      </c>
      <c r="I273" s="170">
        <f t="shared" si="9"/>
        <v>1.5739964041527484E-4</v>
      </c>
    </row>
    <row r="274" spans="1:9" ht="14.25" customHeight="1" x14ac:dyDescent="0.25">
      <c r="A274" s="209"/>
      <c r="B274" s="211">
        <v>2014</v>
      </c>
      <c r="C274" s="150" t="s">
        <v>254</v>
      </c>
      <c r="D274" s="161"/>
      <c r="E274" s="167">
        <v>1</v>
      </c>
      <c r="F274" s="168">
        <v>17455644</v>
      </c>
      <c r="G274" s="168">
        <v>530998903</v>
      </c>
      <c r="H274" s="169">
        <f t="shared" si="8"/>
        <v>1453795.7645448323</v>
      </c>
      <c r="I274" s="170">
        <f t="shared" si="9"/>
        <v>5.7288061099321231E-5</v>
      </c>
    </row>
    <row r="275" spans="1:9" ht="14.25" customHeight="1" x14ac:dyDescent="0.25">
      <c r="A275" s="209"/>
      <c r="B275" s="212"/>
      <c r="C275" s="150" t="s">
        <v>255</v>
      </c>
      <c r="D275" s="161"/>
      <c r="E275" s="167">
        <v>8</v>
      </c>
      <c r="F275" s="168">
        <v>17198632</v>
      </c>
      <c r="G275" s="168">
        <v>480396671</v>
      </c>
      <c r="H275" s="169">
        <f t="shared" si="8"/>
        <v>1315254.4038329911</v>
      </c>
      <c r="I275" s="170">
        <f t="shared" si="9"/>
        <v>4.6515327498140548E-4</v>
      </c>
    </row>
    <row r="276" spans="1:9" ht="14.25" customHeight="1" x14ac:dyDescent="0.25">
      <c r="A276" s="209"/>
      <c r="B276" s="212"/>
      <c r="C276" s="150" t="s">
        <v>256</v>
      </c>
      <c r="D276" s="161"/>
      <c r="E276" s="167">
        <v>4</v>
      </c>
      <c r="F276" s="168">
        <v>17251317</v>
      </c>
      <c r="G276" s="168">
        <v>532990305</v>
      </c>
      <c r="H276" s="169">
        <f t="shared" si="8"/>
        <v>1459247.9260780287</v>
      </c>
      <c r="I276" s="170">
        <f t="shared" si="9"/>
        <v>2.31866355478831E-4</v>
      </c>
    </row>
    <row r="277" spans="1:9" ht="14.25" customHeight="1" x14ac:dyDescent="0.25">
      <c r="A277" s="209"/>
      <c r="B277" s="212"/>
      <c r="C277" s="150" t="s">
        <v>257</v>
      </c>
      <c r="D277" s="161"/>
      <c r="E277" s="167">
        <v>4</v>
      </c>
      <c r="F277" s="168">
        <v>17299341</v>
      </c>
      <c r="G277" s="168">
        <v>517467790</v>
      </c>
      <c r="H277" s="169">
        <f t="shared" si="8"/>
        <v>1416749.5961670089</v>
      </c>
      <c r="I277" s="170">
        <f t="shared" si="9"/>
        <v>2.3122268067899234E-4</v>
      </c>
    </row>
    <row r="278" spans="1:9" ht="14.25" customHeight="1" x14ac:dyDescent="0.25">
      <c r="A278" s="209"/>
      <c r="B278" s="212"/>
      <c r="C278" s="150" t="s">
        <v>258</v>
      </c>
      <c r="D278" s="161"/>
      <c r="E278" s="167">
        <v>1</v>
      </c>
      <c r="F278" s="168">
        <v>16948722</v>
      </c>
      <c r="G278" s="168">
        <v>523914969</v>
      </c>
      <c r="H278" s="169">
        <f t="shared" si="8"/>
        <v>1434401.0102669403</v>
      </c>
      <c r="I278" s="170">
        <f t="shared" si="9"/>
        <v>5.9001498756071402E-5</v>
      </c>
    </row>
    <row r="279" spans="1:9" ht="14.25" customHeight="1" x14ac:dyDescent="0.25">
      <c r="A279" s="209"/>
      <c r="B279" s="212"/>
      <c r="C279" s="150" t="s">
        <v>259</v>
      </c>
      <c r="D279" s="161"/>
      <c r="E279" s="167">
        <v>3</v>
      </c>
      <c r="F279" s="168">
        <v>16989342</v>
      </c>
      <c r="G279" s="168">
        <v>508312824</v>
      </c>
      <c r="H279" s="169">
        <f t="shared" si="8"/>
        <v>1391684.6652977413</v>
      </c>
      <c r="I279" s="170">
        <f t="shared" si="9"/>
        <v>1.7658129431969761E-4</v>
      </c>
    </row>
    <row r="280" spans="1:9" ht="14.25" customHeight="1" x14ac:dyDescent="0.25">
      <c r="A280" s="209"/>
      <c r="B280" s="212"/>
      <c r="C280" s="150" t="s">
        <v>260</v>
      </c>
      <c r="D280" s="161"/>
      <c r="E280" s="167">
        <v>2</v>
      </c>
      <c r="F280" s="168">
        <v>18675748</v>
      </c>
      <c r="G280" s="168">
        <v>573522446</v>
      </c>
      <c r="H280" s="169">
        <f t="shared" si="8"/>
        <v>1570218.8802190281</v>
      </c>
      <c r="I280" s="170">
        <f t="shared" si="9"/>
        <v>1.0709075748933858E-4</v>
      </c>
    </row>
    <row r="281" spans="1:9" ht="14.25" customHeight="1" x14ac:dyDescent="0.25">
      <c r="A281" s="209"/>
      <c r="B281" s="212"/>
      <c r="C281" s="150" t="s">
        <v>261</v>
      </c>
      <c r="D281" s="161"/>
      <c r="E281" s="167">
        <v>0</v>
      </c>
      <c r="F281" s="168">
        <v>18851502</v>
      </c>
      <c r="G281" s="168">
        <v>571228621</v>
      </c>
      <c r="H281" s="169">
        <f t="shared" si="8"/>
        <v>1563938.7296372347</v>
      </c>
      <c r="I281" s="170">
        <f t="shared" si="9"/>
        <v>0</v>
      </c>
    </row>
    <row r="282" spans="1:9" ht="14.25" customHeight="1" x14ac:dyDescent="0.25">
      <c r="A282" s="209"/>
      <c r="B282" s="212"/>
      <c r="C282" s="150" t="s">
        <v>262</v>
      </c>
      <c r="D282" s="161"/>
      <c r="E282" s="167">
        <v>4</v>
      </c>
      <c r="F282" s="168">
        <v>18462058</v>
      </c>
      <c r="G282" s="168">
        <v>552681460</v>
      </c>
      <c r="H282" s="169">
        <f t="shared" si="8"/>
        <v>1513159.370294319</v>
      </c>
      <c r="I282" s="170">
        <f t="shared" si="9"/>
        <v>2.1666056947714063E-4</v>
      </c>
    </row>
    <row r="283" spans="1:9" ht="14.25" customHeight="1" x14ac:dyDescent="0.25">
      <c r="A283" s="209"/>
      <c r="B283" s="212"/>
      <c r="C283" s="150" t="s">
        <v>263</v>
      </c>
      <c r="D283" s="161"/>
      <c r="E283" s="167">
        <v>3</v>
      </c>
      <c r="F283" s="168">
        <v>19031325</v>
      </c>
      <c r="G283" s="168">
        <v>575388504</v>
      </c>
      <c r="H283" s="169">
        <f t="shared" si="8"/>
        <v>1575327.8685831623</v>
      </c>
      <c r="I283" s="170">
        <f t="shared" si="9"/>
        <v>1.5763484675922462E-4</v>
      </c>
    </row>
    <row r="284" spans="1:9" ht="14.25" customHeight="1" x14ac:dyDescent="0.25">
      <c r="A284" s="209"/>
      <c r="B284" s="212"/>
      <c r="C284" s="150" t="s">
        <v>264</v>
      </c>
      <c r="D284" s="161"/>
      <c r="E284" s="167">
        <v>0</v>
      </c>
      <c r="F284" s="168">
        <v>18754304</v>
      </c>
      <c r="G284" s="168">
        <v>561640673</v>
      </c>
      <c r="H284" s="169">
        <f t="shared" si="8"/>
        <v>1537688.3586584532</v>
      </c>
      <c r="I284" s="170">
        <f t="shared" si="9"/>
        <v>0</v>
      </c>
    </row>
    <row r="285" spans="1:9" ht="14.25" customHeight="1" x14ac:dyDescent="0.2">
      <c r="A285" s="209"/>
      <c r="B285" s="213"/>
      <c r="C285" s="150" t="s">
        <v>265</v>
      </c>
      <c r="D285" s="164"/>
      <c r="E285" s="172">
        <v>1</v>
      </c>
      <c r="F285" s="172">
        <v>19111831</v>
      </c>
      <c r="G285" s="172">
        <v>579254462</v>
      </c>
      <c r="H285" s="169">
        <f t="shared" si="8"/>
        <v>1585912.284736482</v>
      </c>
      <c r="I285" s="170">
        <f t="shared" si="9"/>
        <v>5.2323610437953333E-5</v>
      </c>
    </row>
    <row r="286" spans="1:9" ht="14.25" customHeight="1" x14ac:dyDescent="0.2">
      <c r="A286" s="209"/>
      <c r="B286" s="211">
        <v>2015</v>
      </c>
      <c r="C286" s="150" t="s">
        <v>254</v>
      </c>
      <c r="D286" s="162"/>
      <c r="E286" s="172">
        <v>3</v>
      </c>
      <c r="F286" s="172">
        <v>16795506</v>
      </c>
      <c r="G286" s="172">
        <v>510596807</v>
      </c>
      <c r="H286" s="169">
        <f t="shared" si="8"/>
        <v>1397937.8699520875</v>
      </c>
      <c r="I286" s="170">
        <f t="shared" si="9"/>
        <v>1.786192092098922E-4</v>
      </c>
    </row>
    <row r="287" spans="1:9" ht="14.25" customHeight="1" x14ac:dyDescent="0.25">
      <c r="A287" s="209"/>
      <c r="B287" s="212"/>
      <c r="C287" s="150" t="s">
        <v>255</v>
      </c>
      <c r="D287" s="161"/>
      <c r="E287" s="167">
        <v>1</v>
      </c>
      <c r="F287" s="168">
        <v>16249085</v>
      </c>
      <c r="G287" s="168">
        <v>454001979</v>
      </c>
      <c r="H287" s="169">
        <f t="shared" si="8"/>
        <v>1242989.6755646816</v>
      </c>
      <c r="I287" s="170">
        <f t="shared" si="9"/>
        <v>6.1541926822341068E-5</v>
      </c>
    </row>
    <row r="288" spans="1:9" ht="14.25" customHeight="1" x14ac:dyDescent="0.25">
      <c r="A288" s="209"/>
      <c r="B288" s="212"/>
      <c r="C288" s="150" t="s">
        <v>256</v>
      </c>
      <c r="D288" s="161"/>
      <c r="E288" s="167">
        <v>1</v>
      </c>
      <c r="F288" s="168">
        <v>16334040</v>
      </c>
      <c r="G288" s="168">
        <v>504640956</v>
      </c>
      <c r="H288" s="169">
        <f t="shared" si="8"/>
        <v>1381631.6386036961</v>
      </c>
      <c r="I288" s="170">
        <f t="shared" si="9"/>
        <v>6.1221841014225508E-5</v>
      </c>
    </row>
    <row r="289" spans="1:9" ht="14.25" customHeight="1" x14ac:dyDescent="0.25">
      <c r="A289" s="209"/>
      <c r="B289" s="212"/>
      <c r="C289" s="150" t="s">
        <v>257</v>
      </c>
      <c r="D289" s="161"/>
      <c r="E289" s="167">
        <v>0</v>
      </c>
      <c r="F289" s="168">
        <v>12744499</v>
      </c>
      <c r="G289" s="168">
        <v>370047620</v>
      </c>
      <c r="H289" s="169">
        <f t="shared" si="8"/>
        <v>1013135.1676933607</v>
      </c>
      <c r="I289" s="170">
        <f t="shared" si="9"/>
        <v>0</v>
      </c>
    </row>
    <row r="290" spans="1:9" ht="14.25" customHeight="1" x14ac:dyDescent="0.25">
      <c r="A290" s="209"/>
      <c r="B290" s="212"/>
      <c r="C290" s="150" t="s">
        <v>258</v>
      </c>
      <c r="D290" s="161"/>
      <c r="E290" s="167">
        <v>2</v>
      </c>
      <c r="F290" s="168">
        <v>6500592</v>
      </c>
      <c r="G290" s="168">
        <v>201277747</v>
      </c>
      <c r="H290" s="169">
        <f t="shared" si="8"/>
        <v>551068.43805612589</v>
      </c>
      <c r="I290" s="170">
        <f t="shared" si="9"/>
        <v>3.0766428657574575E-4</v>
      </c>
    </row>
    <row r="291" spans="1:9" ht="14.25" customHeight="1" x14ac:dyDescent="0.25">
      <c r="A291" s="209"/>
      <c r="B291" s="212"/>
      <c r="C291" s="150" t="s">
        <v>259</v>
      </c>
      <c r="D291" s="161"/>
      <c r="E291" s="167">
        <v>2</v>
      </c>
      <c r="F291" s="168">
        <v>6531971</v>
      </c>
      <c r="G291" s="168">
        <v>195791634</v>
      </c>
      <c r="H291" s="169">
        <f t="shared" si="8"/>
        <v>536048.27926078031</v>
      </c>
      <c r="I291" s="170">
        <f t="shared" si="9"/>
        <v>3.0618629507081399E-4</v>
      </c>
    </row>
    <row r="292" spans="1:9" ht="14.25" customHeight="1" x14ac:dyDescent="0.25">
      <c r="A292" s="209"/>
      <c r="B292" s="212"/>
      <c r="C292" s="150" t="s">
        <v>260</v>
      </c>
      <c r="D292" s="161"/>
      <c r="E292" s="167">
        <v>2</v>
      </c>
      <c r="F292" s="168">
        <v>2600992</v>
      </c>
      <c r="G292" s="168">
        <v>80330513</v>
      </c>
      <c r="H292" s="169">
        <f t="shared" si="8"/>
        <v>219932.9582477755</v>
      </c>
      <c r="I292" s="170">
        <f t="shared" si="9"/>
        <v>7.6893739004195319E-4</v>
      </c>
    </row>
    <row r="293" spans="1:9" ht="14.25" customHeight="1" x14ac:dyDescent="0.25">
      <c r="A293" s="209"/>
      <c r="B293" s="212"/>
      <c r="C293" s="150" t="s">
        <v>261</v>
      </c>
      <c r="D293" s="161"/>
      <c r="E293" s="167">
        <v>0</v>
      </c>
      <c r="F293" s="168">
        <v>324770</v>
      </c>
      <c r="G293" s="168">
        <v>9942460</v>
      </c>
      <c r="H293" s="169">
        <f t="shared" si="8"/>
        <v>27220.971937029433</v>
      </c>
      <c r="I293" s="170">
        <f t="shared" si="9"/>
        <v>0</v>
      </c>
    </row>
    <row r="294" spans="1:9" ht="14.25" customHeight="1" x14ac:dyDescent="0.25">
      <c r="A294" s="209" t="s">
        <v>226</v>
      </c>
      <c r="B294" s="210">
        <v>2013</v>
      </c>
      <c r="C294" s="150" t="s">
        <v>254</v>
      </c>
      <c r="D294" s="161"/>
      <c r="E294" s="167">
        <v>37</v>
      </c>
      <c r="F294" s="168">
        <v>17916071</v>
      </c>
      <c r="G294" s="168">
        <v>544718184</v>
      </c>
      <c r="H294" s="169">
        <f t="shared" ref="H294:H350" si="10">G294/365.25</f>
        <v>1491357.1088295688</v>
      </c>
      <c r="I294" s="170">
        <f t="shared" ref="I294:I350" si="11">(E294/F294)*1000</f>
        <v>2.0651849392648645E-3</v>
      </c>
    </row>
    <row r="295" spans="1:9" ht="14.25" customHeight="1" x14ac:dyDescent="0.25">
      <c r="A295" s="209"/>
      <c r="B295" s="210"/>
      <c r="C295" s="150" t="s">
        <v>255</v>
      </c>
      <c r="D295" s="163"/>
      <c r="E295" s="167">
        <v>34</v>
      </c>
      <c r="F295" s="168">
        <v>17650710</v>
      </c>
      <c r="G295" s="168">
        <v>492912609</v>
      </c>
      <c r="H295" s="169">
        <f t="shared" si="10"/>
        <v>1349521.1745379877</v>
      </c>
      <c r="I295" s="170">
        <f t="shared" si="11"/>
        <v>1.926268121792268E-3</v>
      </c>
    </row>
    <row r="296" spans="1:9" ht="14.25" customHeight="1" x14ac:dyDescent="0.25">
      <c r="A296" s="209"/>
      <c r="B296" s="210"/>
      <c r="C296" s="150" t="s">
        <v>256</v>
      </c>
      <c r="D296" s="161"/>
      <c r="E296" s="167">
        <v>28</v>
      </c>
      <c r="F296" s="168">
        <v>17749867</v>
      </c>
      <c r="G296" s="168">
        <v>547878355</v>
      </c>
      <c r="H296" s="169">
        <f t="shared" si="10"/>
        <v>1500009.1854893907</v>
      </c>
      <c r="I296" s="170">
        <f t="shared" si="11"/>
        <v>1.5774766086979694E-3</v>
      </c>
    </row>
    <row r="297" spans="1:9" ht="14.25" customHeight="1" x14ac:dyDescent="0.25">
      <c r="A297" s="209"/>
      <c r="B297" s="210"/>
      <c r="C297" s="150" t="s">
        <v>257</v>
      </c>
      <c r="D297" s="161"/>
      <c r="E297" s="167">
        <v>40</v>
      </c>
      <c r="F297" s="168">
        <v>17763471</v>
      </c>
      <c r="G297" s="168">
        <v>531435868</v>
      </c>
      <c r="H297" s="169">
        <f t="shared" si="10"/>
        <v>1454992.1095140316</v>
      </c>
      <c r="I297" s="170">
        <f t="shared" si="11"/>
        <v>2.2518121599095129E-3</v>
      </c>
    </row>
    <row r="298" spans="1:9" ht="14.25" customHeight="1" x14ac:dyDescent="0.25">
      <c r="A298" s="209"/>
      <c r="B298" s="210"/>
      <c r="C298" s="150" t="s">
        <v>258</v>
      </c>
      <c r="D298" s="161"/>
      <c r="E298" s="167">
        <v>34</v>
      </c>
      <c r="F298" s="168">
        <v>17762202</v>
      </c>
      <c r="G298" s="168">
        <v>548999168</v>
      </c>
      <c r="H298" s="169">
        <f t="shared" si="10"/>
        <v>1503077.8042436687</v>
      </c>
      <c r="I298" s="170">
        <f t="shared" si="11"/>
        <v>1.914177082323464E-3</v>
      </c>
    </row>
    <row r="299" spans="1:9" ht="14.25" customHeight="1" x14ac:dyDescent="0.25">
      <c r="A299" s="209"/>
      <c r="B299" s="210"/>
      <c r="C299" s="150" t="s">
        <v>259</v>
      </c>
      <c r="D299" s="161"/>
      <c r="E299" s="167">
        <v>31</v>
      </c>
      <c r="F299" s="168">
        <v>17705180</v>
      </c>
      <c r="G299" s="168">
        <v>529972116</v>
      </c>
      <c r="H299" s="169">
        <f t="shared" si="10"/>
        <v>1450984.5749486652</v>
      </c>
      <c r="I299" s="170">
        <f t="shared" si="11"/>
        <v>1.7509000190904583E-3</v>
      </c>
    </row>
    <row r="300" spans="1:9" ht="14.25" customHeight="1" x14ac:dyDescent="0.25">
      <c r="A300" s="209"/>
      <c r="B300" s="210"/>
      <c r="C300" s="150" t="s">
        <v>260</v>
      </c>
      <c r="D300" s="161"/>
      <c r="E300" s="167">
        <v>38</v>
      </c>
      <c r="F300" s="168">
        <v>18794404</v>
      </c>
      <c r="G300" s="168">
        <v>578076358</v>
      </c>
      <c r="H300" s="169">
        <f t="shared" si="10"/>
        <v>1582686.8117727584</v>
      </c>
      <c r="I300" s="170">
        <f t="shared" si="11"/>
        <v>2.0218784272169523E-3</v>
      </c>
    </row>
    <row r="301" spans="1:9" ht="14.25" customHeight="1" x14ac:dyDescent="0.25">
      <c r="A301" s="209"/>
      <c r="B301" s="210"/>
      <c r="C301" s="150" t="s">
        <v>261</v>
      </c>
      <c r="D301" s="161"/>
      <c r="E301" s="167">
        <v>37</v>
      </c>
      <c r="F301" s="168">
        <v>18947548</v>
      </c>
      <c r="G301" s="168">
        <v>578234296</v>
      </c>
      <c r="H301" s="169">
        <f t="shared" si="10"/>
        <v>1583119.2224503765</v>
      </c>
      <c r="I301" s="170">
        <f t="shared" si="11"/>
        <v>1.9527592699593635E-3</v>
      </c>
    </row>
    <row r="302" spans="1:9" ht="14.25" customHeight="1" x14ac:dyDescent="0.25">
      <c r="A302" s="209"/>
      <c r="B302" s="210"/>
      <c r="C302" s="150" t="s">
        <v>262</v>
      </c>
      <c r="D302" s="161"/>
      <c r="E302" s="167">
        <v>27</v>
      </c>
      <c r="F302" s="168">
        <v>18597681</v>
      </c>
      <c r="G302" s="168">
        <v>556346603</v>
      </c>
      <c r="H302" s="169">
        <f t="shared" si="10"/>
        <v>1523193.9849418206</v>
      </c>
      <c r="I302" s="170">
        <f t="shared" si="11"/>
        <v>1.4517939091438336E-3</v>
      </c>
    </row>
    <row r="303" spans="1:9" ht="14.25" customHeight="1" x14ac:dyDescent="0.25">
      <c r="A303" s="209"/>
      <c r="B303" s="210"/>
      <c r="C303" s="150" t="s">
        <v>263</v>
      </c>
      <c r="D303" s="161"/>
      <c r="E303" s="167">
        <v>38</v>
      </c>
      <c r="F303" s="168">
        <v>18769124</v>
      </c>
      <c r="G303" s="168">
        <v>573286298</v>
      </c>
      <c r="H303" s="169">
        <f t="shared" si="10"/>
        <v>1569572.3422313484</v>
      </c>
      <c r="I303" s="170">
        <f t="shared" si="11"/>
        <v>2.0246016809308733E-3</v>
      </c>
    </row>
    <row r="304" spans="1:9" ht="14.25" customHeight="1" x14ac:dyDescent="0.25">
      <c r="A304" s="209"/>
      <c r="B304" s="210"/>
      <c r="C304" s="150" t="s">
        <v>264</v>
      </c>
      <c r="D304" s="161"/>
      <c r="E304" s="167">
        <v>38</v>
      </c>
      <c r="F304" s="168">
        <v>18531534</v>
      </c>
      <c r="G304" s="168">
        <v>554748447</v>
      </c>
      <c r="H304" s="169">
        <f t="shared" si="10"/>
        <v>1518818.4722792609</v>
      </c>
      <c r="I304" s="170">
        <f t="shared" si="11"/>
        <v>2.05055879345984E-3</v>
      </c>
    </row>
    <row r="305" spans="1:9" ht="14.25" customHeight="1" x14ac:dyDescent="0.25">
      <c r="A305" s="209"/>
      <c r="B305" s="210"/>
      <c r="C305" s="150" t="s">
        <v>265</v>
      </c>
      <c r="D305" s="161"/>
      <c r="E305" s="167">
        <v>32</v>
      </c>
      <c r="F305" s="168">
        <v>19059438</v>
      </c>
      <c r="G305" s="168">
        <v>573369220</v>
      </c>
      <c r="H305" s="169">
        <f t="shared" si="10"/>
        <v>1569799.370294319</v>
      </c>
      <c r="I305" s="170">
        <f t="shared" si="11"/>
        <v>1.6789582148224937E-3</v>
      </c>
    </row>
    <row r="306" spans="1:9" ht="14.25" customHeight="1" x14ac:dyDescent="0.25">
      <c r="A306" s="209"/>
      <c r="B306" s="211">
        <v>2014</v>
      </c>
      <c r="C306" s="150" t="s">
        <v>254</v>
      </c>
      <c r="D306" s="161"/>
      <c r="E306" s="167">
        <v>38</v>
      </c>
      <c r="F306" s="168">
        <v>17455295</v>
      </c>
      <c r="G306" s="168">
        <v>530987611</v>
      </c>
      <c r="H306" s="169">
        <f t="shared" si="10"/>
        <v>1453764.8487337441</v>
      </c>
      <c r="I306" s="170">
        <f t="shared" si="11"/>
        <v>2.1769898474932677E-3</v>
      </c>
    </row>
    <row r="307" spans="1:9" ht="14.25" customHeight="1" x14ac:dyDescent="0.25">
      <c r="A307" s="209"/>
      <c r="B307" s="212"/>
      <c r="C307" s="150" t="s">
        <v>255</v>
      </c>
      <c r="D307" s="161"/>
      <c r="E307" s="167">
        <v>38</v>
      </c>
      <c r="F307" s="168">
        <v>17198250</v>
      </c>
      <c r="G307" s="168">
        <v>480385680</v>
      </c>
      <c r="H307" s="169">
        <f t="shared" si="10"/>
        <v>1315224.3121149896</v>
      </c>
      <c r="I307" s="170">
        <f t="shared" si="11"/>
        <v>2.2095271321210005E-3</v>
      </c>
    </row>
    <row r="308" spans="1:9" ht="14.25" customHeight="1" x14ac:dyDescent="0.25">
      <c r="A308" s="209"/>
      <c r="B308" s="212"/>
      <c r="C308" s="150" t="s">
        <v>256</v>
      </c>
      <c r="D308" s="163"/>
      <c r="E308" s="167">
        <v>25</v>
      </c>
      <c r="F308" s="168">
        <v>17250910</v>
      </c>
      <c r="G308" s="168">
        <v>532977369</v>
      </c>
      <c r="H308" s="169">
        <f t="shared" si="10"/>
        <v>1459212.5092402464</v>
      </c>
      <c r="I308" s="170">
        <f t="shared" si="11"/>
        <v>1.449198911825521E-3</v>
      </c>
    </row>
    <row r="309" spans="1:9" ht="14.25" customHeight="1" x14ac:dyDescent="0.25">
      <c r="A309" s="209"/>
      <c r="B309" s="212"/>
      <c r="C309" s="150" t="s">
        <v>257</v>
      </c>
      <c r="D309" s="161"/>
      <c r="E309" s="167">
        <v>29</v>
      </c>
      <c r="F309" s="168">
        <v>17298917</v>
      </c>
      <c r="G309" s="168">
        <v>517454715</v>
      </c>
      <c r="H309" s="169">
        <f t="shared" si="10"/>
        <v>1416713.7987679671</v>
      </c>
      <c r="I309" s="170">
        <f t="shared" si="11"/>
        <v>1.6764055229584603E-3</v>
      </c>
    </row>
    <row r="310" spans="1:9" ht="14.25" customHeight="1" x14ac:dyDescent="0.25">
      <c r="A310" s="209"/>
      <c r="B310" s="212"/>
      <c r="C310" s="150" t="s">
        <v>258</v>
      </c>
      <c r="D310" s="161"/>
      <c r="E310" s="167">
        <v>25</v>
      </c>
      <c r="F310" s="168">
        <v>16948276</v>
      </c>
      <c r="G310" s="168">
        <v>523900767</v>
      </c>
      <c r="H310" s="169">
        <f t="shared" si="10"/>
        <v>1434362.1273100616</v>
      </c>
      <c r="I310" s="170">
        <f t="shared" si="11"/>
        <v>1.4750762850451573E-3</v>
      </c>
    </row>
    <row r="311" spans="1:9" ht="14.25" customHeight="1" x14ac:dyDescent="0.25">
      <c r="A311" s="209"/>
      <c r="B311" s="212"/>
      <c r="C311" s="150" t="s">
        <v>259</v>
      </c>
      <c r="D311" s="161"/>
      <c r="E311" s="167">
        <v>27</v>
      </c>
      <c r="F311" s="168">
        <v>16988880</v>
      </c>
      <c r="G311" s="168">
        <v>508298599</v>
      </c>
      <c r="H311" s="169">
        <f t="shared" si="10"/>
        <v>1391645.7193702944</v>
      </c>
      <c r="I311" s="170">
        <f t="shared" si="11"/>
        <v>1.5892748668540832E-3</v>
      </c>
    </row>
    <row r="312" spans="1:9" ht="14.25" customHeight="1" x14ac:dyDescent="0.25">
      <c r="A312" s="209"/>
      <c r="B312" s="212"/>
      <c r="C312" s="150" t="s">
        <v>260</v>
      </c>
      <c r="D312" s="161"/>
      <c r="E312" s="167">
        <v>19</v>
      </c>
      <c r="F312" s="168">
        <v>18675266</v>
      </c>
      <c r="G312" s="168">
        <v>573507269</v>
      </c>
      <c r="H312" s="169">
        <f t="shared" si="10"/>
        <v>1570177.3278576317</v>
      </c>
      <c r="I312" s="170">
        <f t="shared" si="11"/>
        <v>1.0173884537976593E-3</v>
      </c>
    </row>
    <row r="313" spans="1:9" ht="14.25" customHeight="1" x14ac:dyDescent="0.25">
      <c r="A313" s="209"/>
      <c r="B313" s="212"/>
      <c r="C313" s="150" t="s">
        <v>261</v>
      </c>
      <c r="D313" s="161"/>
      <c r="E313" s="167">
        <v>20</v>
      </c>
      <c r="F313" s="168">
        <v>18851004</v>
      </c>
      <c r="G313" s="168">
        <v>571212926</v>
      </c>
      <c r="H313" s="169">
        <f t="shared" si="10"/>
        <v>1563895.7590691308</v>
      </c>
      <c r="I313" s="170">
        <f t="shared" si="11"/>
        <v>1.0609514485276222E-3</v>
      </c>
    </row>
    <row r="314" spans="1:9" ht="14.25" customHeight="1" x14ac:dyDescent="0.25">
      <c r="A314" s="209"/>
      <c r="B314" s="212"/>
      <c r="C314" s="150" t="s">
        <v>262</v>
      </c>
      <c r="D314" s="161"/>
      <c r="E314" s="167">
        <v>27</v>
      </c>
      <c r="F314" s="168">
        <v>18461544</v>
      </c>
      <c r="G314" s="168">
        <v>552665771</v>
      </c>
      <c r="H314" s="169">
        <f t="shared" si="10"/>
        <v>1513116.4161533196</v>
      </c>
      <c r="I314" s="170">
        <f t="shared" si="11"/>
        <v>1.4624995612501316E-3</v>
      </c>
    </row>
    <row r="315" spans="1:9" ht="14.25" customHeight="1" x14ac:dyDescent="0.25">
      <c r="A315" s="209"/>
      <c r="B315" s="212"/>
      <c r="C315" s="150" t="s">
        <v>263</v>
      </c>
      <c r="D315" s="161"/>
      <c r="E315" s="167">
        <v>23</v>
      </c>
      <c r="F315" s="168">
        <v>19030791</v>
      </c>
      <c r="G315" s="168">
        <v>575371665</v>
      </c>
      <c r="H315" s="169">
        <f t="shared" si="10"/>
        <v>1575281.7659137577</v>
      </c>
      <c r="I315" s="170">
        <f t="shared" si="11"/>
        <v>1.2085677363594608E-3</v>
      </c>
    </row>
    <row r="316" spans="1:9" ht="14.25" customHeight="1" x14ac:dyDescent="0.25">
      <c r="A316" s="209"/>
      <c r="B316" s="212"/>
      <c r="C316" s="150" t="s">
        <v>264</v>
      </c>
      <c r="D316" s="161"/>
      <c r="E316" s="167">
        <v>27</v>
      </c>
      <c r="F316" s="168">
        <v>18753761</v>
      </c>
      <c r="G316" s="168">
        <v>561623961</v>
      </c>
      <c r="H316" s="169">
        <f t="shared" si="10"/>
        <v>1537642.6036960986</v>
      </c>
      <c r="I316" s="170">
        <f t="shared" si="11"/>
        <v>1.4397112131267961E-3</v>
      </c>
    </row>
    <row r="317" spans="1:9" ht="14.25" customHeight="1" x14ac:dyDescent="0.25">
      <c r="A317" s="209"/>
      <c r="B317" s="213"/>
      <c r="C317" s="150" t="s">
        <v>265</v>
      </c>
      <c r="D317" s="161"/>
      <c r="E317" s="167">
        <v>20</v>
      </c>
      <c r="F317" s="168">
        <v>19111266</v>
      </c>
      <c r="G317" s="168">
        <v>579236669</v>
      </c>
      <c r="H317" s="169">
        <f t="shared" si="10"/>
        <v>1585863.5701574264</v>
      </c>
      <c r="I317" s="170">
        <f t="shared" si="11"/>
        <v>1.0465031463640347E-3</v>
      </c>
    </row>
    <row r="318" spans="1:9" ht="14.25" customHeight="1" x14ac:dyDescent="0.25">
      <c r="A318" s="209"/>
      <c r="B318" s="211">
        <v>2015</v>
      </c>
      <c r="C318" s="150" t="s">
        <v>254</v>
      </c>
      <c r="D318" s="161"/>
      <c r="E318" s="167">
        <v>27</v>
      </c>
      <c r="F318" s="168">
        <v>16794934</v>
      </c>
      <c r="G318" s="168">
        <v>510578774</v>
      </c>
      <c r="H318" s="169">
        <f t="shared" si="10"/>
        <v>1397888.4982888433</v>
      </c>
      <c r="I318" s="170">
        <f t="shared" si="11"/>
        <v>1.6076276334280324E-3</v>
      </c>
    </row>
    <row r="319" spans="1:9" ht="14.25" customHeight="1" x14ac:dyDescent="0.25">
      <c r="A319" s="209"/>
      <c r="B319" s="212"/>
      <c r="C319" s="150" t="s">
        <v>255</v>
      </c>
      <c r="D319" s="161"/>
      <c r="E319" s="167">
        <v>17</v>
      </c>
      <c r="F319" s="168">
        <v>16248494</v>
      </c>
      <c r="G319" s="168">
        <v>453985178</v>
      </c>
      <c r="H319" s="169">
        <f t="shared" si="10"/>
        <v>1242943.6769336071</v>
      </c>
      <c r="I319" s="170">
        <f t="shared" si="11"/>
        <v>1.0462508094596335E-3</v>
      </c>
    </row>
    <row r="320" spans="1:9" ht="14.25" customHeight="1" x14ac:dyDescent="0.25">
      <c r="A320" s="209"/>
      <c r="B320" s="212"/>
      <c r="C320" s="150" t="s">
        <v>256</v>
      </c>
      <c r="D320" s="161"/>
      <c r="E320" s="167">
        <v>23</v>
      </c>
      <c r="F320" s="168">
        <v>16333435</v>
      </c>
      <c r="G320" s="168">
        <v>504621831</v>
      </c>
      <c r="H320" s="169">
        <f t="shared" si="10"/>
        <v>1381579.2772073923</v>
      </c>
      <c r="I320" s="170">
        <f t="shared" si="11"/>
        <v>1.4081545002628045E-3</v>
      </c>
    </row>
    <row r="321" spans="1:9" ht="14.25" customHeight="1" x14ac:dyDescent="0.2">
      <c r="A321" s="209"/>
      <c r="B321" s="212"/>
      <c r="C321" s="150" t="s">
        <v>257</v>
      </c>
      <c r="D321" s="164"/>
      <c r="E321" s="172">
        <v>14</v>
      </c>
      <c r="F321" s="172">
        <v>12743875</v>
      </c>
      <c r="G321" s="172">
        <v>370028696</v>
      </c>
      <c r="H321" s="169">
        <f t="shared" si="10"/>
        <v>1013083.3566050651</v>
      </c>
      <c r="I321" s="170">
        <f t="shared" si="11"/>
        <v>1.0985669586369923E-3</v>
      </c>
    </row>
    <row r="322" spans="1:9" ht="14.25" customHeight="1" x14ac:dyDescent="0.2">
      <c r="A322" s="209"/>
      <c r="B322" s="212"/>
      <c r="C322" s="150" t="s">
        <v>258</v>
      </c>
      <c r="D322" s="162"/>
      <c r="E322" s="172">
        <v>22</v>
      </c>
      <c r="F322" s="172">
        <v>6499963</v>
      </c>
      <c r="G322" s="172">
        <v>201257928</v>
      </c>
      <c r="H322" s="169">
        <f t="shared" si="10"/>
        <v>551014.17659137573</v>
      </c>
      <c r="I322" s="170">
        <f t="shared" si="11"/>
        <v>3.384634650997244E-3</v>
      </c>
    </row>
    <row r="323" spans="1:9" ht="14.25" customHeight="1" x14ac:dyDescent="0.25">
      <c r="A323" s="209"/>
      <c r="B323" s="212"/>
      <c r="C323" s="150" t="s">
        <v>259</v>
      </c>
      <c r="D323" s="161"/>
      <c r="E323" s="167">
        <v>20</v>
      </c>
      <c r="F323" s="168">
        <v>6531325</v>
      </c>
      <c r="G323" s="168">
        <v>195771919</v>
      </c>
      <c r="H323" s="169">
        <f t="shared" si="10"/>
        <v>535994.302532512</v>
      </c>
      <c r="I323" s="170">
        <f t="shared" si="11"/>
        <v>3.0621657933114642E-3</v>
      </c>
    </row>
    <row r="324" spans="1:9" ht="14.25" customHeight="1" x14ac:dyDescent="0.25">
      <c r="A324" s="209"/>
      <c r="B324" s="212"/>
      <c r="C324" s="150" t="s">
        <v>260</v>
      </c>
      <c r="D324" s="161"/>
      <c r="E324" s="167">
        <v>15</v>
      </c>
      <c r="F324" s="168">
        <v>2600341</v>
      </c>
      <c r="G324" s="168">
        <v>80310195</v>
      </c>
      <c r="H324" s="169">
        <f t="shared" si="10"/>
        <v>219877.33059548255</v>
      </c>
      <c r="I324" s="170">
        <f t="shared" si="11"/>
        <v>5.7684742116514724E-3</v>
      </c>
    </row>
    <row r="325" spans="1:9" ht="14.25" customHeight="1" x14ac:dyDescent="0.25">
      <c r="A325" s="209"/>
      <c r="B325" s="212"/>
      <c r="C325" s="150" t="s">
        <v>261</v>
      </c>
      <c r="D325" s="161"/>
      <c r="E325" s="167">
        <v>0</v>
      </c>
      <c r="F325" s="168">
        <v>324770</v>
      </c>
      <c r="G325" s="168">
        <v>9942460</v>
      </c>
      <c r="H325" s="169">
        <f t="shared" si="10"/>
        <v>27220.971937029433</v>
      </c>
      <c r="I325" s="170">
        <f t="shared" si="11"/>
        <v>0</v>
      </c>
    </row>
    <row r="326" spans="1:9" ht="14.25" customHeight="1" x14ac:dyDescent="0.25">
      <c r="A326" s="209" t="s">
        <v>227</v>
      </c>
      <c r="B326" s="210">
        <v>2013</v>
      </c>
      <c r="C326" s="150" t="s">
        <v>254</v>
      </c>
      <c r="D326" s="161"/>
      <c r="E326" s="167">
        <v>2</v>
      </c>
      <c r="F326" s="168">
        <v>17916071</v>
      </c>
      <c r="G326" s="168">
        <v>544718643</v>
      </c>
      <c r="H326" s="169">
        <f t="shared" si="10"/>
        <v>1491358.3655030802</v>
      </c>
      <c r="I326" s="170">
        <f t="shared" si="11"/>
        <v>1.1163161833864132E-4</v>
      </c>
    </row>
    <row r="327" spans="1:9" ht="14.25" customHeight="1" x14ac:dyDescent="0.25">
      <c r="A327" s="209"/>
      <c r="B327" s="210"/>
      <c r="C327" s="150" t="s">
        <v>255</v>
      </c>
      <c r="D327" s="161"/>
      <c r="E327" s="167">
        <v>2</v>
      </c>
      <c r="F327" s="168">
        <v>17650745</v>
      </c>
      <c r="G327" s="168">
        <v>492914031</v>
      </c>
      <c r="H327" s="169">
        <f t="shared" si="10"/>
        <v>1349525.067761807</v>
      </c>
      <c r="I327" s="170">
        <f t="shared" si="11"/>
        <v>1.1330966483284417E-4</v>
      </c>
    </row>
    <row r="328" spans="1:9" ht="14.25" customHeight="1" x14ac:dyDescent="0.25">
      <c r="A328" s="209"/>
      <c r="B328" s="210"/>
      <c r="C328" s="150" t="s">
        <v>256</v>
      </c>
      <c r="D328" s="161"/>
      <c r="E328" s="167">
        <v>1</v>
      </c>
      <c r="F328" s="168">
        <v>17749934</v>
      </c>
      <c r="G328" s="168">
        <v>547880824</v>
      </c>
      <c r="H328" s="169">
        <f t="shared" si="10"/>
        <v>1500015.9452429842</v>
      </c>
      <c r="I328" s="170">
        <f t="shared" si="11"/>
        <v>5.6338237652038594E-5</v>
      </c>
    </row>
    <row r="329" spans="1:9" ht="14.25" customHeight="1" x14ac:dyDescent="0.25">
      <c r="A329" s="209"/>
      <c r="B329" s="210"/>
      <c r="C329" s="150" t="s">
        <v>257</v>
      </c>
      <c r="D329" s="161"/>
      <c r="E329" s="167">
        <v>2</v>
      </c>
      <c r="F329" s="168">
        <v>17763565</v>
      </c>
      <c r="G329" s="168">
        <v>531439235</v>
      </c>
      <c r="H329" s="169">
        <f t="shared" si="10"/>
        <v>1455001.3278576317</v>
      </c>
      <c r="I329" s="170">
        <f t="shared" si="11"/>
        <v>1.1259001219631307E-4</v>
      </c>
    </row>
    <row r="330" spans="1:9" ht="14.25" customHeight="1" x14ac:dyDescent="0.25">
      <c r="A330" s="209"/>
      <c r="B330" s="210"/>
      <c r="C330" s="150" t="s">
        <v>258</v>
      </c>
      <c r="D330" s="161"/>
      <c r="E330" s="167">
        <v>4</v>
      </c>
      <c r="F330" s="168">
        <v>17762333</v>
      </c>
      <c r="G330" s="168">
        <v>549003694</v>
      </c>
      <c r="H330" s="169">
        <f t="shared" si="10"/>
        <v>1503090.1957563313</v>
      </c>
      <c r="I330" s="170">
        <f t="shared" si="11"/>
        <v>2.2519564293722001E-4</v>
      </c>
    </row>
    <row r="331" spans="1:9" ht="14.25" customHeight="1" x14ac:dyDescent="0.25">
      <c r="A331" s="209"/>
      <c r="B331" s="210"/>
      <c r="C331" s="150" t="s">
        <v>259</v>
      </c>
      <c r="D331" s="163"/>
      <c r="E331" s="167">
        <v>3</v>
      </c>
      <c r="F331" s="168">
        <v>17705341</v>
      </c>
      <c r="G331" s="168">
        <v>529977240</v>
      </c>
      <c r="H331" s="169">
        <f t="shared" si="10"/>
        <v>1450998.6036960986</v>
      </c>
      <c r="I331" s="170">
        <f t="shared" si="11"/>
        <v>1.6944039654474886E-4</v>
      </c>
    </row>
    <row r="332" spans="1:9" ht="14.25" customHeight="1" x14ac:dyDescent="0.25">
      <c r="A332" s="209"/>
      <c r="B332" s="210"/>
      <c r="C332" s="150" t="s">
        <v>260</v>
      </c>
      <c r="D332" s="161"/>
      <c r="E332" s="167">
        <v>1</v>
      </c>
      <c r="F332" s="168">
        <v>18794590</v>
      </c>
      <c r="G332" s="168">
        <v>578082627</v>
      </c>
      <c r="H332" s="169">
        <f t="shared" si="10"/>
        <v>1582703.975359343</v>
      </c>
      <c r="I332" s="170">
        <f t="shared" si="11"/>
        <v>5.3206800467581364E-5</v>
      </c>
    </row>
    <row r="333" spans="1:9" ht="14.25" customHeight="1" x14ac:dyDescent="0.25">
      <c r="A333" s="209"/>
      <c r="B333" s="210"/>
      <c r="C333" s="150" t="s">
        <v>261</v>
      </c>
      <c r="D333" s="161"/>
      <c r="E333" s="167">
        <v>2</v>
      </c>
      <c r="F333" s="168">
        <v>18947771</v>
      </c>
      <c r="G333" s="168">
        <v>578241749</v>
      </c>
      <c r="H333" s="169">
        <f t="shared" si="10"/>
        <v>1583139.6276522928</v>
      </c>
      <c r="I333" s="170">
        <f t="shared" si="11"/>
        <v>1.0555331284086133E-4</v>
      </c>
    </row>
    <row r="334" spans="1:9" ht="14.25" customHeight="1" x14ac:dyDescent="0.25">
      <c r="A334" s="209"/>
      <c r="B334" s="210"/>
      <c r="C334" s="150" t="s">
        <v>262</v>
      </c>
      <c r="D334" s="161"/>
      <c r="E334" s="167">
        <v>4</v>
      </c>
      <c r="F334" s="168">
        <v>18597935</v>
      </c>
      <c r="G334" s="168">
        <v>556354500</v>
      </c>
      <c r="H334" s="169">
        <f t="shared" si="10"/>
        <v>1523215.6057494867</v>
      </c>
      <c r="I334" s="170">
        <f t="shared" si="11"/>
        <v>2.1507764168441281E-4</v>
      </c>
    </row>
    <row r="335" spans="1:9" ht="14.25" customHeight="1" x14ac:dyDescent="0.25">
      <c r="A335" s="209"/>
      <c r="B335" s="210"/>
      <c r="C335" s="150" t="s">
        <v>263</v>
      </c>
      <c r="D335" s="161"/>
      <c r="E335" s="167">
        <v>2</v>
      </c>
      <c r="F335" s="168">
        <v>18769397</v>
      </c>
      <c r="G335" s="168">
        <v>573295315</v>
      </c>
      <c r="H335" s="169">
        <f t="shared" si="10"/>
        <v>1569597.0294318961</v>
      </c>
      <c r="I335" s="170">
        <f t="shared" si="11"/>
        <v>1.0655643332601468E-4</v>
      </c>
    </row>
    <row r="336" spans="1:9" ht="14.25" customHeight="1" x14ac:dyDescent="0.25">
      <c r="A336" s="209"/>
      <c r="B336" s="210"/>
      <c r="C336" s="150" t="s">
        <v>264</v>
      </c>
      <c r="D336" s="161"/>
      <c r="E336" s="167">
        <v>2</v>
      </c>
      <c r="F336" s="168">
        <v>18531839</v>
      </c>
      <c r="G336" s="168">
        <v>554758179</v>
      </c>
      <c r="H336" s="169">
        <f t="shared" si="10"/>
        <v>1518845.1170431213</v>
      </c>
      <c r="I336" s="170">
        <f t="shared" si="11"/>
        <v>1.079223707911557E-4</v>
      </c>
    </row>
    <row r="337" spans="1:9" ht="14.25" customHeight="1" x14ac:dyDescent="0.25">
      <c r="A337" s="209"/>
      <c r="B337" s="210"/>
      <c r="C337" s="150" t="s">
        <v>265</v>
      </c>
      <c r="D337" s="161"/>
      <c r="E337" s="167">
        <v>3</v>
      </c>
      <c r="F337" s="168">
        <v>19059773</v>
      </c>
      <c r="G337" s="168">
        <v>573380058</v>
      </c>
      <c r="H337" s="169">
        <f t="shared" si="10"/>
        <v>1569829.04312115</v>
      </c>
      <c r="I337" s="170">
        <f t="shared" si="11"/>
        <v>1.5739956609136952E-4</v>
      </c>
    </row>
    <row r="338" spans="1:9" ht="14.25" customHeight="1" x14ac:dyDescent="0.25">
      <c r="A338" s="209"/>
      <c r="B338" s="211">
        <v>2014</v>
      </c>
      <c r="C338" s="150" t="s">
        <v>254</v>
      </c>
      <c r="D338" s="161"/>
      <c r="E338" s="167">
        <v>3</v>
      </c>
      <c r="F338" s="168">
        <v>17455653</v>
      </c>
      <c r="G338" s="168">
        <v>530999147</v>
      </c>
      <c r="H338" s="169">
        <f t="shared" si="10"/>
        <v>1453796.4325804245</v>
      </c>
      <c r="I338" s="170">
        <f t="shared" si="11"/>
        <v>1.7186409468611686E-4</v>
      </c>
    </row>
    <row r="339" spans="1:9" ht="14.25" customHeight="1" x14ac:dyDescent="0.25">
      <c r="A339" s="209"/>
      <c r="B339" s="212"/>
      <c r="C339" s="150" t="s">
        <v>255</v>
      </c>
      <c r="D339" s="161"/>
      <c r="E339" s="167">
        <v>2</v>
      </c>
      <c r="F339" s="168">
        <v>17198639</v>
      </c>
      <c r="G339" s="168">
        <v>480396915</v>
      </c>
      <c r="H339" s="169">
        <f t="shared" si="10"/>
        <v>1315255.0718685831</v>
      </c>
      <c r="I339" s="170">
        <f t="shared" si="11"/>
        <v>1.1628827141496488E-4</v>
      </c>
    </row>
    <row r="340" spans="1:9" ht="14.25" customHeight="1" x14ac:dyDescent="0.25">
      <c r="A340" s="209"/>
      <c r="B340" s="212"/>
      <c r="C340" s="150" t="s">
        <v>256</v>
      </c>
      <c r="D340" s="161"/>
      <c r="E340" s="167">
        <v>2</v>
      </c>
      <c r="F340" s="168">
        <v>17251330</v>
      </c>
      <c r="G340" s="168">
        <v>532990760</v>
      </c>
      <c r="H340" s="169">
        <f t="shared" si="10"/>
        <v>1459249.1718001368</v>
      </c>
      <c r="I340" s="170">
        <f t="shared" si="11"/>
        <v>1.1593309037622026E-4</v>
      </c>
    </row>
    <row r="341" spans="1:9" ht="14.25" customHeight="1" x14ac:dyDescent="0.25">
      <c r="A341" s="209"/>
      <c r="B341" s="212"/>
      <c r="C341" s="150" t="s">
        <v>257</v>
      </c>
      <c r="D341" s="161"/>
      <c r="E341" s="167">
        <v>1</v>
      </c>
      <c r="F341" s="168">
        <v>17299355</v>
      </c>
      <c r="G341" s="168">
        <v>517468273</v>
      </c>
      <c r="H341" s="169">
        <f t="shared" si="10"/>
        <v>1416750.9185489391</v>
      </c>
      <c r="I341" s="170">
        <f t="shared" si="11"/>
        <v>5.7805623388848889E-5</v>
      </c>
    </row>
    <row r="342" spans="1:9" ht="14.25" customHeight="1" x14ac:dyDescent="0.25">
      <c r="A342" s="209"/>
      <c r="B342" s="212"/>
      <c r="C342" s="150" t="s">
        <v>258</v>
      </c>
      <c r="D342" s="161"/>
      <c r="E342" s="167">
        <v>0</v>
      </c>
      <c r="F342" s="168">
        <v>16948739</v>
      </c>
      <c r="G342" s="168">
        <v>523915519</v>
      </c>
      <c r="H342" s="169">
        <f t="shared" si="10"/>
        <v>1434402.5160848734</v>
      </c>
      <c r="I342" s="170">
        <f t="shared" si="11"/>
        <v>0</v>
      </c>
    </row>
    <row r="343" spans="1:9" ht="14.25" customHeight="1" x14ac:dyDescent="0.25">
      <c r="A343" s="209"/>
      <c r="B343" s="212"/>
      <c r="C343" s="150" t="s">
        <v>259</v>
      </c>
      <c r="D343" s="161"/>
      <c r="E343" s="167">
        <v>2</v>
      </c>
      <c r="F343" s="168">
        <v>16989360</v>
      </c>
      <c r="G343" s="168">
        <v>508313392</v>
      </c>
      <c r="H343" s="169">
        <f t="shared" si="10"/>
        <v>1391686.2203969883</v>
      </c>
      <c r="I343" s="170">
        <f t="shared" si="11"/>
        <v>1.1772073815611654E-4</v>
      </c>
    </row>
    <row r="344" spans="1:9" ht="14.25" customHeight="1" x14ac:dyDescent="0.25">
      <c r="A344" s="209"/>
      <c r="B344" s="212"/>
      <c r="C344" s="150" t="s">
        <v>260</v>
      </c>
      <c r="D344" s="163"/>
      <c r="E344" s="167">
        <v>2</v>
      </c>
      <c r="F344" s="168">
        <v>18675767</v>
      </c>
      <c r="G344" s="168">
        <v>573523060</v>
      </c>
      <c r="H344" s="169">
        <f t="shared" si="10"/>
        <v>1570220.5612594113</v>
      </c>
      <c r="I344" s="170">
        <f t="shared" si="11"/>
        <v>1.0709064853936119E-4</v>
      </c>
    </row>
    <row r="345" spans="1:9" ht="14.25" customHeight="1" x14ac:dyDescent="0.25">
      <c r="A345" s="209"/>
      <c r="B345" s="212"/>
      <c r="C345" s="150" t="s">
        <v>261</v>
      </c>
      <c r="D345" s="161"/>
      <c r="E345" s="167">
        <v>0</v>
      </c>
      <c r="F345" s="168">
        <v>18851522</v>
      </c>
      <c r="G345" s="168">
        <v>571229239</v>
      </c>
      <c r="H345" s="169">
        <f t="shared" si="10"/>
        <v>1563940.4216290212</v>
      </c>
      <c r="I345" s="170">
        <f t="shared" si="11"/>
        <v>0</v>
      </c>
    </row>
    <row r="346" spans="1:9" ht="14.25" customHeight="1" x14ac:dyDescent="0.25">
      <c r="A346" s="209"/>
      <c r="B346" s="212"/>
      <c r="C346" s="150" t="s">
        <v>262</v>
      </c>
      <c r="D346" s="161"/>
      <c r="E346" s="167">
        <v>0</v>
      </c>
      <c r="F346" s="168">
        <v>18462078</v>
      </c>
      <c r="G346" s="168">
        <v>552682136</v>
      </c>
      <c r="H346" s="169">
        <f t="shared" si="10"/>
        <v>1513161.221081451</v>
      </c>
      <c r="I346" s="170">
        <f t="shared" si="11"/>
        <v>0</v>
      </c>
    </row>
    <row r="347" spans="1:9" ht="14.25" customHeight="1" x14ac:dyDescent="0.25">
      <c r="A347" s="209"/>
      <c r="B347" s="212"/>
      <c r="C347" s="150" t="s">
        <v>263</v>
      </c>
      <c r="D347" s="161"/>
      <c r="E347" s="167">
        <v>1</v>
      </c>
      <c r="F347" s="168">
        <v>19031350</v>
      </c>
      <c r="G347" s="168">
        <v>575389303</v>
      </c>
      <c r="H347" s="169">
        <f t="shared" si="10"/>
        <v>1575330.0561259412</v>
      </c>
      <c r="I347" s="170">
        <f t="shared" si="11"/>
        <v>5.2544879895540777E-5</v>
      </c>
    </row>
    <row r="348" spans="1:9" ht="14.25" customHeight="1" x14ac:dyDescent="0.25">
      <c r="A348" s="209"/>
      <c r="B348" s="212"/>
      <c r="C348" s="150" t="s">
        <v>264</v>
      </c>
      <c r="D348" s="161"/>
      <c r="E348" s="167">
        <v>0</v>
      </c>
      <c r="F348" s="168">
        <v>18754331</v>
      </c>
      <c r="G348" s="168">
        <v>561641483</v>
      </c>
      <c r="H348" s="169">
        <f t="shared" si="10"/>
        <v>1537690.5763175907</v>
      </c>
      <c r="I348" s="170">
        <f t="shared" si="11"/>
        <v>0</v>
      </c>
    </row>
    <row r="349" spans="1:9" ht="14.25" customHeight="1" x14ac:dyDescent="0.25">
      <c r="A349" s="209"/>
      <c r="B349" s="213"/>
      <c r="C349" s="150" t="s">
        <v>265</v>
      </c>
      <c r="D349" s="161"/>
      <c r="E349" s="167">
        <v>0</v>
      </c>
      <c r="F349" s="168">
        <v>19111858</v>
      </c>
      <c r="G349" s="168">
        <v>579255312</v>
      </c>
      <c r="H349" s="169">
        <f t="shared" si="10"/>
        <v>1585914.611909651</v>
      </c>
      <c r="I349" s="170">
        <f t="shared" si="11"/>
        <v>0</v>
      </c>
    </row>
    <row r="350" spans="1:9" ht="14.25" customHeight="1" x14ac:dyDescent="0.25">
      <c r="A350" s="209"/>
      <c r="B350" s="211">
        <v>2015</v>
      </c>
      <c r="C350" s="150" t="s">
        <v>254</v>
      </c>
      <c r="D350" s="161"/>
      <c r="E350" s="167">
        <v>3</v>
      </c>
      <c r="F350" s="168">
        <v>16795533</v>
      </c>
      <c r="G350" s="168">
        <v>510597644</v>
      </c>
      <c r="H350" s="169">
        <f t="shared" si="10"/>
        <v>1397940.1615331965</v>
      </c>
      <c r="I350" s="170">
        <f t="shared" si="11"/>
        <v>1.7861892206695674E-4</v>
      </c>
    </row>
    <row r="351" spans="1:9" ht="14.25" customHeight="1" x14ac:dyDescent="0.25">
      <c r="A351" s="209"/>
      <c r="B351" s="212"/>
      <c r="C351" s="150" t="s">
        <v>255</v>
      </c>
      <c r="D351" s="161"/>
      <c r="E351" s="167">
        <v>0</v>
      </c>
      <c r="F351" s="168">
        <v>16249111</v>
      </c>
      <c r="G351" s="168">
        <v>454002718</v>
      </c>
      <c r="H351" s="169">
        <f t="shared" ref="H351:H406" si="12">G351/365.25</f>
        <v>1242991.6988364134</v>
      </c>
      <c r="I351" s="170">
        <f t="shared" ref="I351:I406" si="13">(E351/F351)*1000</f>
        <v>0</v>
      </c>
    </row>
    <row r="352" spans="1:9" ht="14.25" customHeight="1" x14ac:dyDescent="0.25">
      <c r="A352" s="209"/>
      <c r="B352" s="212"/>
      <c r="C352" s="150" t="s">
        <v>256</v>
      </c>
      <c r="D352" s="161"/>
      <c r="E352" s="167">
        <v>2</v>
      </c>
      <c r="F352" s="168">
        <v>16334068</v>
      </c>
      <c r="G352" s="168">
        <v>504641803</v>
      </c>
      <c r="H352" s="169">
        <f t="shared" si="12"/>
        <v>1381633.9575633127</v>
      </c>
      <c r="I352" s="170">
        <f t="shared" si="13"/>
        <v>1.2244347213443704E-4</v>
      </c>
    </row>
    <row r="353" spans="1:9" ht="14.25" customHeight="1" x14ac:dyDescent="0.25">
      <c r="A353" s="209"/>
      <c r="B353" s="212"/>
      <c r="C353" s="150" t="s">
        <v>257</v>
      </c>
      <c r="D353" s="161"/>
      <c r="E353" s="167">
        <v>0</v>
      </c>
      <c r="F353" s="168">
        <v>12744526</v>
      </c>
      <c r="G353" s="168">
        <v>370048430</v>
      </c>
      <c r="H353" s="169">
        <f t="shared" si="12"/>
        <v>1013137.3853524983</v>
      </c>
      <c r="I353" s="170">
        <f t="shared" si="13"/>
        <v>0</v>
      </c>
    </row>
    <row r="354" spans="1:9" ht="14.25" customHeight="1" x14ac:dyDescent="0.25">
      <c r="A354" s="209"/>
      <c r="B354" s="212"/>
      <c r="C354" s="150" t="s">
        <v>258</v>
      </c>
      <c r="D354" s="161"/>
      <c r="E354" s="167">
        <v>1</v>
      </c>
      <c r="F354" s="168">
        <v>6500616</v>
      </c>
      <c r="G354" s="168">
        <v>201278494</v>
      </c>
      <c r="H354" s="169">
        <f t="shared" si="12"/>
        <v>551070.48323066393</v>
      </c>
      <c r="I354" s="170">
        <f t="shared" si="13"/>
        <v>1.5383157534609027E-4</v>
      </c>
    </row>
    <row r="355" spans="1:9" ht="14.25" customHeight="1" x14ac:dyDescent="0.25">
      <c r="A355" s="209"/>
      <c r="B355" s="212"/>
      <c r="C355" s="150" t="s">
        <v>259</v>
      </c>
      <c r="D355" s="161"/>
      <c r="E355" s="167">
        <v>2</v>
      </c>
      <c r="F355" s="168">
        <v>6531996</v>
      </c>
      <c r="G355" s="168">
        <v>195792384</v>
      </c>
      <c r="H355" s="169">
        <f t="shared" si="12"/>
        <v>536050.33264887065</v>
      </c>
      <c r="I355" s="170">
        <f t="shared" si="13"/>
        <v>3.0618512319970803E-4</v>
      </c>
    </row>
    <row r="356" spans="1:9" ht="14.25" customHeight="1" x14ac:dyDescent="0.25">
      <c r="A356" s="209"/>
      <c r="B356" s="212"/>
      <c r="C356" s="150" t="s">
        <v>260</v>
      </c>
      <c r="D356" s="161"/>
      <c r="E356" s="167">
        <v>2</v>
      </c>
      <c r="F356" s="168">
        <v>2601014</v>
      </c>
      <c r="G356" s="168">
        <v>80331197</v>
      </c>
      <c r="H356" s="169">
        <f t="shared" si="12"/>
        <v>219934.83093771391</v>
      </c>
      <c r="I356" s="170">
        <f t="shared" si="13"/>
        <v>7.6893088618515707E-4</v>
      </c>
    </row>
    <row r="357" spans="1:9" ht="14.25" customHeight="1" x14ac:dyDescent="0.2">
      <c r="A357" s="209"/>
      <c r="B357" s="212"/>
      <c r="C357" s="150" t="s">
        <v>261</v>
      </c>
      <c r="D357" s="164"/>
      <c r="E357" s="172">
        <v>0</v>
      </c>
      <c r="F357" s="172">
        <v>324770</v>
      </c>
      <c r="G357" s="172">
        <v>9942460</v>
      </c>
      <c r="H357" s="169">
        <f t="shared" si="12"/>
        <v>27220.971937029433</v>
      </c>
      <c r="I357" s="170">
        <f t="shared" si="13"/>
        <v>0</v>
      </c>
    </row>
    <row r="358" spans="1:9" ht="14.25" customHeight="1" x14ac:dyDescent="0.25">
      <c r="A358" s="209" t="s">
        <v>228</v>
      </c>
      <c r="B358" s="210">
        <v>2013</v>
      </c>
      <c r="C358" s="150" t="s">
        <v>254</v>
      </c>
      <c r="D358" s="161"/>
      <c r="E358" s="167">
        <v>8</v>
      </c>
      <c r="F358" s="168">
        <v>17916071</v>
      </c>
      <c r="G358" s="168">
        <v>544718586</v>
      </c>
      <c r="H358" s="169">
        <f t="shared" si="12"/>
        <v>1491358.2094455853</v>
      </c>
      <c r="I358" s="170">
        <f t="shared" si="13"/>
        <v>4.4652647335456528E-4</v>
      </c>
    </row>
    <row r="359" spans="1:9" ht="14.25" customHeight="1" x14ac:dyDescent="0.25">
      <c r="A359" s="209"/>
      <c r="B359" s="210"/>
      <c r="C359" s="150" t="s">
        <v>255</v>
      </c>
      <c r="D359" s="161"/>
      <c r="E359" s="167">
        <v>14</v>
      </c>
      <c r="F359" s="168">
        <v>17650739</v>
      </c>
      <c r="G359" s="168">
        <v>492913705</v>
      </c>
      <c r="H359" s="169">
        <f t="shared" si="12"/>
        <v>1349524.1752224504</v>
      </c>
      <c r="I359" s="170">
        <f t="shared" si="13"/>
        <v>7.9316792345068387E-4</v>
      </c>
    </row>
    <row r="360" spans="1:9" ht="14.25" customHeight="1" x14ac:dyDescent="0.25">
      <c r="A360" s="209"/>
      <c r="B360" s="210"/>
      <c r="C360" s="150" t="s">
        <v>256</v>
      </c>
      <c r="D360" s="161"/>
      <c r="E360" s="167">
        <v>6</v>
      </c>
      <c r="F360" s="168">
        <v>17749916</v>
      </c>
      <c r="G360" s="168">
        <v>547880180</v>
      </c>
      <c r="H360" s="169">
        <f t="shared" si="12"/>
        <v>1500014.1820670774</v>
      </c>
      <c r="I360" s="170">
        <f t="shared" si="13"/>
        <v>3.3802976870425753E-4</v>
      </c>
    </row>
    <row r="361" spans="1:9" ht="14.25" customHeight="1" x14ac:dyDescent="0.25">
      <c r="A361" s="209"/>
      <c r="B361" s="210"/>
      <c r="C361" s="150" t="s">
        <v>257</v>
      </c>
      <c r="D361" s="161"/>
      <c r="E361" s="167">
        <v>14</v>
      </c>
      <c r="F361" s="168">
        <v>17763542</v>
      </c>
      <c r="G361" s="168">
        <v>531438385</v>
      </c>
      <c r="H361" s="169">
        <f t="shared" si="12"/>
        <v>1454999.0006844627</v>
      </c>
      <c r="I361" s="170">
        <f t="shared" si="13"/>
        <v>7.8813110583463583E-4</v>
      </c>
    </row>
    <row r="362" spans="1:9" ht="14.25" customHeight="1" x14ac:dyDescent="0.25">
      <c r="A362" s="209"/>
      <c r="B362" s="210"/>
      <c r="C362" s="150" t="s">
        <v>258</v>
      </c>
      <c r="D362" s="161"/>
      <c r="E362" s="167">
        <v>8</v>
      </c>
      <c r="F362" s="168">
        <v>17762298</v>
      </c>
      <c r="G362" s="168">
        <v>549002528</v>
      </c>
      <c r="H362" s="169">
        <f t="shared" si="12"/>
        <v>1503087.0034223134</v>
      </c>
      <c r="I362" s="170">
        <f t="shared" si="13"/>
        <v>4.5039217335504671E-4</v>
      </c>
    </row>
    <row r="363" spans="1:9" ht="14.25" customHeight="1" x14ac:dyDescent="0.25">
      <c r="A363" s="209"/>
      <c r="B363" s="210"/>
      <c r="C363" s="150" t="s">
        <v>259</v>
      </c>
      <c r="D363" s="161"/>
      <c r="E363" s="167">
        <v>16</v>
      </c>
      <c r="F363" s="168">
        <v>17705302</v>
      </c>
      <c r="G363" s="168">
        <v>529975963</v>
      </c>
      <c r="H363" s="169">
        <f t="shared" si="12"/>
        <v>1450995.1074606434</v>
      </c>
      <c r="I363" s="170">
        <f t="shared" si="13"/>
        <v>9.0368410547303859E-4</v>
      </c>
    </row>
    <row r="364" spans="1:9" ht="14.25" customHeight="1" x14ac:dyDescent="0.25">
      <c r="A364" s="209"/>
      <c r="B364" s="210"/>
      <c r="C364" s="150" t="s">
        <v>260</v>
      </c>
      <c r="D364" s="161"/>
      <c r="E364" s="167">
        <v>15</v>
      </c>
      <c r="F364" s="168">
        <v>18794538</v>
      </c>
      <c r="G364" s="168">
        <v>578080782</v>
      </c>
      <c r="H364" s="169">
        <f t="shared" si="12"/>
        <v>1582698.9240246406</v>
      </c>
      <c r="I364" s="170">
        <f t="shared" si="13"/>
        <v>7.9810421517145032E-4</v>
      </c>
    </row>
    <row r="365" spans="1:9" ht="14.25" customHeight="1" x14ac:dyDescent="0.25">
      <c r="A365" s="209"/>
      <c r="B365" s="210"/>
      <c r="C365" s="150" t="s">
        <v>261</v>
      </c>
      <c r="D365" s="161"/>
      <c r="E365" s="167">
        <v>9</v>
      </c>
      <c r="F365" s="168">
        <v>18947705</v>
      </c>
      <c r="G365" s="168">
        <v>578239581</v>
      </c>
      <c r="H365" s="169">
        <f t="shared" si="12"/>
        <v>1583133.6919917865</v>
      </c>
      <c r="I365" s="170">
        <f t="shared" si="13"/>
        <v>4.7499156230266409E-4</v>
      </c>
    </row>
    <row r="366" spans="1:9" ht="14.25" customHeight="1" x14ac:dyDescent="0.25">
      <c r="A366" s="209"/>
      <c r="B366" s="210"/>
      <c r="C366" s="150" t="s">
        <v>262</v>
      </c>
      <c r="D366" s="161"/>
      <c r="E366" s="167">
        <v>11</v>
      </c>
      <c r="F366" s="168">
        <v>18597864</v>
      </c>
      <c r="G366" s="168">
        <v>556352266</v>
      </c>
      <c r="H366" s="169">
        <f t="shared" si="12"/>
        <v>1523209.4893908282</v>
      </c>
      <c r="I366" s="170">
        <f t="shared" si="13"/>
        <v>5.914657726285126E-4</v>
      </c>
    </row>
    <row r="367" spans="1:9" ht="14.25" customHeight="1" x14ac:dyDescent="0.25">
      <c r="A367" s="209"/>
      <c r="B367" s="210"/>
      <c r="C367" s="150" t="s">
        <v>263</v>
      </c>
      <c r="D367" s="163"/>
      <c r="E367" s="167">
        <v>9</v>
      </c>
      <c r="F367" s="168">
        <v>18769321</v>
      </c>
      <c r="G367" s="168">
        <v>573292854</v>
      </c>
      <c r="H367" s="169">
        <f t="shared" si="12"/>
        <v>1569590.2915811089</v>
      </c>
      <c r="I367" s="170">
        <f t="shared" si="13"/>
        <v>4.7950589155569345E-4</v>
      </c>
    </row>
    <row r="368" spans="1:9" ht="14.25" customHeight="1" x14ac:dyDescent="0.25">
      <c r="A368" s="209"/>
      <c r="B368" s="210"/>
      <c r="C368" s="150" t="s">
        <v>264</v>
      </c>
      <c r="D368" s="161"/>
      <c r="E368" s="167">
        <v>7</v>
      </c>
      <c r="F368" s="168">
        <v>18531757</v>
      </c>
      <c r="G368" s="168">
        <v>554755639</v>
      </c>
      <c r="H368" s="169">
        <f t="shared" si="12"/>
        <v>1518838.1629021219</v>
      </c>
      <c r="I368" s="170">
        <f t="shared" si="13"/>
        <v>3.7772996915511032E-4</v>
      </c>
    </row>
    <row r="369" spans="1:9" ht="14.25" customHeight="1" x14ac:dyDescent="0.25">
      <c r="A369" s="209"/>
      <c r="B369" s="210"/>
      <c r="C369" s="150" t="s">
        <v>265</v>
      </c>
      <c r="D369" s="161"/>
      <c r="E369" s="167">
        <v>13</v>
      </c>
      <c r="F369" s="168">
        <v>19059687</v>
      </c>
      <c r="G369" s="168">
        <v>573377220</v>
      </c>
      <c r="H369" s="169">
        <f t="shared" si="12"/>
        <v>1569821.2731006159</v>
      </c>
      <c r="I369" s="170">
        <f t="shared" si="13"/>
        <v>6.8206786396859509E-4</v>
      </c>
    </row>
    <row r="370" spans="1:9" ht="14.25" customHeight="1" x14ac:dyDescent="0.25">
      <c r="A370" s="209"/>
      <c r="B370" s="211">
        <v>2014</v>
      </c>
      <c r="C370" s="150" t="s">
        <v>254</v>
      </c>
      <c r="D370" s="161"/>
      <c r="E370" s="167">
        <v>17</v>
      </c>
      <c r="F370" s="168">
        <v>17455558</v>
      </c>
      <c r="G370" s="168">
        <v>530996013</v>
      </c>
      <c r="H370" s="169">
        <f t="shared" si="12"/>
        <v>1453787.8521560575</v>
      </c>
      <c r="I370" s="170">
        <f t="shared" si="13"/>
        <v>9.7390183688198342E-4</v>
      </c>
    </row>
    <row r="371" spans="1:9" ht="14.25" customHeight="1" x14ac:dyDescent="0.25">
      <c r="A371" s="209"/>
      <c r="B371" s="212"/>
      <c r="C371" s="150" t="s">
        <v>255</v>
      </c>
      <c r="D371" s="161"/>
      <c r="E371" s="167">
        <v>13</v>
      </c>
      <c r="F371" s="168">
        <v>17198530</v>
      </c>
      <c r="G371" s="168">
        <v>480393753</v>
      </c>
      <c r="H371" s="169">
        <f t="shared" si="12"/>
        <v>1315246.4147843942</v>
      </c>
      <c r="I371" s="170">
        <f t="shared" si="13"/>
        <v>7.5587855473694548E-4</v>
      </c>
    </row>
    <row r="372" spans="1:9" ht="14.25" customHeight="1" x14ac:dyDescent="0.25">
      <c r="A372" s="209"/>
      <c r="B372" s="212"/>
      <c r="C372" s="150" t="s">
        <v>256</v>
      </c>
      <c r="D372" s="161"/>
      <c r="E372" s="167">
        <v>13</v>
      </c>
      <c r="F372" s="168">
        <v>17251210</v>
      </c>
      <c r="G372" s="168">
        <v>532986930</v>
      </c>
      <c r="H372" s="169">
        <f t="shared" si="12"/>
        <v>1459238.6858316222</v>
      </c>
      <c r="I372" s="170">
        <f t="shared" si="13"/>
        <v>7.5357032926965696E-4</v>
      </c>
    </row>
    <row r="373" spans="1:9" ht="14.25" customHeight="1" x14ac:dyDescent="0.25">
      <c r="A373" s="209"/>
      <c r="B373" s="212"/>
      <c r="C373" s="150" t="s">
        <v>257</v>
      </c>
      <c r="D373" s="161"/>
      <c r="E373" s="167">
        <v>16</v>
      </c>
      <c r="F373" s="168">
        <v>17299224</v>
      </c>
      <c r="G373" s="168">
        <v>517464131</v>
      </c>
      <c r="H373" s="169">
        <f t="shared" si="12"/>
        <v>1416739.5783709788</v>
      </c>
      <c r="I373" s="170">
        <f t="shared" si="13"/>
        <v>9.2489697803785885E-4</v>
      </c>
    </row>
    <row r="374" spans="1:9" ht="14.25" customHeight="1" x14ac:dyDescent="0.25">
      <c r="A374" s="209"/>
      <c r="B374" s="212"/>
      <c r="C374" s="150" t="s">
        <v>258</v>
      </c>
      <c r="D374" s="161"/>
      <c r="E374" s="167">
        <v>11</v>
      </c>
      <c r="F374" s="168">
        <v>16948594</v>
      </c>
      <c r="G374" s="168">
        <v>523910841</v>
      </c>
      <c r="H374" s="169">
        <f t="shared" si="12"/>
        <v>1434389.7084188911</v>
      </c>
      <c r="I374" s="170">
        <f t="shared" si="13"/>
        <v>6.4902138785081522E-4</v>
      </c>
    </row>
    <row r="375" spans="1:9" ht="14.25" customHeight="1" x14ac:dyDescent="0.25">
      <c r="A375" s="209"/>
      <c r="B375" s="212"/>
      <c r="C375" s="150" t="s">
        <v>259</v>
      </c>
      <c r="D375" s="161"/>
      <c r="E375" s="167">
        <v>9</v>
      </c>
      <c r="F375" s="168">
        <v>16989206</v>
      </c>
      <c r="G375" s="168">
        <v>508308663</v>
      </c>
      <c r="H375" s="169">
        <f t="shared" si="12"/>
        <v>1391673.2731006159</v>
      </c>
      <c r="I375" s="170">
        <f t="shared" si="13"/>
        <v>5.2974812360271576E-4</v>
      </c>
    </row>
    <row r="376" spans="1:9" ht="14.25" customHeight="1" x14ac:dyDescent="0.25">
      <c r="A376" s="209"/>
      <c r="B376" s="212"/>
      <c r="C376" s="150" t="s">
        <v>260</v>
      </c>
      <c r="D376" s="161"/>
      <c r="E376" s="167">
        <v>11</v>
      </c>
      <c r="F376" s="168">
        <v>18675606</v>
      </c>
      <c r="G376" s="168">
        <v>573517951</v>
      </c>
      <c r="H376" s="169">
        <f t="shared" si="12"/>
        <v>1570206.57357974</v>
      </c>
      <c r="I376" s="170">
        <f t="shared" si="13"/>
        <v>5.8900364464746144E-4</v>
      </c>
    </row>
    <row r="377" spans="1:9" ht="14.25" customHeight="1" x14ac:dyDescent="0.25">
      <c r="A377" s="209"/>
      <c r="B377" s="212"/>
      <c r="C377" s="150" t="s">
        <v>261</v>
      </c>
      <c r="D377" s="161"/>
      <c r="E377" s="167">
        <v>14</v>
      </c>
      <c r="F377" s="168">
        <v>18851352</v>
      </c>
      <c r="G377" s="168">
        <v>571223757</v>
      </c>
      <c r="H377" s="169">
        <f t="shared" si="12"/>
        <v>1563925.4127310063</v>
      </c>
      <c r="I377" s="170">
        <f t="shared" si="13"/>
        <v>7.4265230419547621E-4</v>
      </c>
    </row>
    <row r="378" spans="1:9" ht="14.25" customHeight="1" x14ac:dyDescent="0.25">
      <c r="A378" s="209"/>
      <c r="B378" s="212"/>
      <c r="C378" s="150" t="s">
        <v>262</v>
      </c>
      <c r="D378" s="161"/>
      <c r="E378" s="167">
        <v>8</v>
      </c>
      <c r="F378" s="168">
        <v>18461895</v>
      </c>
      <c r="G378" s="168">
        <v>552676558</v>
      </c>
      <c r="H378" s="169">
        <f t="shared" si="12"/>
        <v>1513145.9493497605</v>
      </c>
      <c r="I378" s="170">
        <f t="shared" si="13"/>
        <v>4.3332496474495169E-4</v>
      </c>
    </row>
    <row r="379" spans="1:9" ht="14.25" customHeight="1" x14ac:dyDescent="0.25">
      <c r="A379" s="209"/>
      <c r="B379" s="212"/>
      <c r="C379" s="150" t="s">
        <v>263</v>
      </c>
      <c r="D379" s="161"/>
      <c r="E379" s="167">
        <v>12</v>
      </c>
      <c r="F379" s="168">
        <v>19031160</v>
      </c>
      <c r="G379" s="168">
        <v>575383236</v>
      </c>
      <c r="H379" s="169">
        <f t="shared" si="12"/>
        <v>1575313.4455852157</v>
      </c>
      <c r="I379" s="170">
        <f t="shared" si="13"/>
        <v>6.3054485380817566E-4</v>
      </c>
    </row>
    <row r="380" spans="1:9" ht="14.25" customHeight="1" x14ac:dyDescent="0.25">
      <c r="A380" s="209"/>
      <c r="B380" s="212"/>
      <c r="C380" s="150" t="s">
        <v>264</v>
      </c>
      <c r="D380" s="163"/>
      <c r="E380" s="167">
        <v>14</v>
      </c>
      <c r="F380" s="168">
        <v>18754133</v>
      </c>
      <c r="G380" s="168">
        <v>561635343</v>
      </c>
      <c r="H380" s="169">
        <f t="shared" si="12"/>
        <v>1537673.7659137577</v>
      </c>
      <c r="I380" s="170">
        <f t="shared" si="13"/>
        <v>7.4650211769320394E-4</v>
      </c>
    </row>
    <row r="381" spans="1:9" ht="14.25" customHeight="1" x14ac:dyDescent="0.25">
      <c r="A381" s="209"/>
      <c r="B381" s="213"/>
      <c r="C381" s="150" t="s">
        <v>265</v>
      </c>
      <c r="D381" s="161"/>
      <c r="E381" s="167">
        <v>7</v>
      </c>
      <c r="F381" s="168">
        <v>19111646</v>
      </c>
      <c r="G381" s="168">
        <v>579248617</v>
      </c>
      <c r="H381" s="169">
        <f t="shared" si="12"/>
        <v>1585896.2819986311</v>
      </c>
      <c r="I381" s="170">
        <f t="shared" si="13"/>
        <v>3.6626881849946362E-4</v>
      </c>
    </row>
    <row r="382" spans="1:9" ht="14.25" customHeight="1" x14ac:dyDescent="0.25">
      <c r="A382" s="209"/>
      <c r="B382" s="211">
        <v>2015</v>
      </c>
      <c r="C382" s="150" t="s">
        <v>254</v>
      </c>
      <c r="D382" s="161"/>
      <c r="E382" s="167">
        <v>13</v>
      </c>
      <c r="F382" s="168">
        <v>16795317</v>
      </c>
      <c r="G382" s="168">
        <v>510590831</v>
      </c>
      <c r="H382" s="169">
        <f t="shared" si="12"/>
        <v>1397921.5085557837</v>
      </c>
      <c r="I382" s="170">
        <f t="shared" si="13"/>
        <v>7.7402528335725966E-4</v>
      </c>
    </row>
    <row r="383" spans="1:9" ht="14.25" customHeight="1" x14ac:dyDescent="0.25">
      <c r="A383" s="209"/>
      <c r="B383" s="212"/>
      <c r="C383" s="150" t="s">
        <v>255</v>
      </c>
      <c r="D383" s="161"/>
      <c r="E383" s="167">
        <v>9</v>
      </c>
      <c r="F383" s="168">
        <v>16248887</v>
      </c>
      <c r="G383" s="168">
        <v>453996304</v>
      </c>
      <c r="H383" s="169">
        <f t="shared" si="12"/>
        <v>1242974.1382614647</v>
      </c>
      <c r="I383" s="170">
        <f t="shared" si="13"/>
        <v>5.5388409064571623E-4</v>
      </c>
    </row>
    <row r="384" spans="1:9" ht="14.25" customHeight="1" x14ac:dyDescent="0.25">
      <c r="A384" s="209"/>
      <c r="B384" s="212"/>
      <c r="C384" s="150" t="s">
        <v>256</v>
      </c>
      <c r="D384" s="161"/>
      <c r="E384" s="167">
        <v>13</v>
      </c>
      <c r="F384" s="168">
        <v>16333835</v>
      </c>
      <c r="G384" s="168">
        <v>504634371</v>
      </c>
      <c r="H384" s="169">
        <f t="shared" si="12"/>
        <v>1381613.6098562628</v>
      </c>
      <c r="I384" s="170">
        <f t="shared" si="13"/>
        <v>7.9589392203361926E-4</v>
      </c>
    </row>
    <row r="385" spans="1:9" ht="14.25" customHeight="1" x14ac:dyDescent="0.25">
      <c r="A385" s="209"/>
      <c r="B385" s="212"/>
      <c r="C385" s="150" t="s">
        <v>257</v>
      </c>
      <c r="D385" s="161"/>
      <c r="E385" s="167">
        <v>9</v>
      </c>
      <c r="F385" s="168">
        <v>12744282</v>
      </c>
      <c r="G385" s="168">
        <v>370041014</v>
      </c>
      <c r="H385" s="169">
        <f t="shared" si="12"/>
        <v>1013117.0814510609</v>
      </c>
      <c r="I385" s="170">
        <f t="shared" si="13"/>
        <v>7.0619906245012474E-4</v>
      </c>
    </row>
    <row r="386" spans="1:9" ht="14.25" customHeight="1" x14ac:dyDescent="0.25">
      <c r="A386" s="209"/>
      <c r="B386" s="212"/>
      <c r="C386" s="150" t="s">
        <v>258</v>
      </c>
      <c r="D386" s="161"/>
      <c r="E386" s="167">
        <v>9</v>
      </c>
      <c r="F386" s="168">
        <v>6500366</v>
      </c>
      <c r="G386" s="168">
        <v>201270587</v>
      </c>
      <c r="H386" s="169">
        <f t="shared" si="12"/>
        <v>551048.83504449006</v>
      </c>
      <c r="I386" s="170">
        <f t="shared" si="13"/>
        <v>1.384537424508097E-3</v>
      </c>
    </row>
    <row r="387" spans="1:9" ht="14.25" customHeight="1" x14ac:dyDescent="0.25">
      <c r="A387" s="209"/>
      <c r="B387" s="212"/>
      <c r="C387" s="150" t="s">
        <v>259</v>
      </c>
      <c r="D387" s="161"/>
      <c r="E387" s="167">
        <v>12</v>
      </c>
      <c r="F387" s="168">
        <v>6531741</v>
      </c>
      <c r="G387" s="168">
        <v>195784591</v>
      </c>
      <c r="H387" s="169">
        <f t="shared" si="12"/>
        <v>536028.99657768651</v>
      </c>
      <c r="I387" s="170">
        <f t="shared" si="13"/>
        <v>1.8371824602353339E-3</v>
      </c>
    </row>
    <row r="388" spans="1:9" ht="14.25" customHeight="1" x14ac:dyDescent="0.25">
      <c r="A388" s="209"/>
      <c r="B388" s="212"/>
      <c r="C388" s="150" t="s">
        <v>260</v>
      </c>
      <c r="D388" s="161"/>
      <c r="E388" s="167">
        <v>9</v>
      </c>
      <c r="F388" s="168">
        <v>2600757</v>
      </c>
      <c r="G388" s="168">
        <v>80323129</v>
      </c>
      <c r="H388" s="169">
        <f t="shared" si="12"/>
        <v>219912.74195756332</v>
      </c>
      <c r="I388" s="170">
        <f t="shared" si="13"/>
        <v>3.4605309146529257E-3</v>
      </c>
    </row>
    <row r="389" spans="1:9" ht="14.25" customHeight="1" x14ac:dyDescent="0.25">
      <c r="A389" s="209"/>
      <c r="B389" s="212"/>
      <c r="C389" s="150" t="s">
        <v>261</v>
      </c>
      <c r="D389" s="161"/>
      <c r="E389" s="167">
        <v>0</v>
      </c>
      <c r="F389" s="168">
        <v>324770</v>
      </c>
      <c r="G389" s="168">
        <v>9942460</v>
      </c>
      <c r="H389" s="169">
        <f t="shared" si="12"/>
        <v>27220.971937029433</v>
      </c>
      <c r="I389" s="170">
        <f t="shared" si="13"/>
        <v>0</v>
      </c>
    </row>
    <row r="390" spans="1:9" ht="14.25" customHeight="1" x14ac:dyDescent="0.2">
      <c r="A390" s="209" t="s">
        <v>229</v>
      </c>
      <c r="B390" s="210">
        <v>2013</v>
      </c>
      <c r="C390" s="150" t="s">
        <v>254</v>
      </c>
      <c r="D390" s="162"/>
      <c r="E390" s="172">
        <v>11</v>
      </c>
      <c r="F390" s="172">
        <v>17916071</v>
      </c>
      <c r="G390" s="172">
        <v>544718535</v>
      </c>
      <c r="H390" s="169">
        <f t="shared" si="12"/>
        <v>1491358.0698151952</v>
      </c>
      <c r="I390" s="170">
        <f t="shared" si="13"/>
        <v>6.1397390086252723E-4</v>
      </c>
    </row>
    <row r="391" spans="1:9" ht="14.25" customHeight="1" x14ac:dyDescent="0.25">
      <c r="A391" s="209"/>
      <c r="B391" s="210"/>
      <c r="C391" s="150" t="s">
        <v>255</v>
      </c>
      <c r="D391" s="161"/>
      <c r="E391" s="167">
        <v>17</v>
      </c>
      <c r="F391" s="168">
        <v>17650736</v>
      </c>
      <c r="G391" s="168">
        <v>492913550</v>
      </c>
      <c r="H391" s="169">
        <f t="shared" si="12"/>
        <v>1349523.7508555783</v>
      </c>
      <c r="I391" s="170">
        <f t="shared" si="13"/>
        <v>9.6313264217424142E-4</v>
      </c>
    </row>
    <row r="392" spans="1:9" ht="14.25" customHeight="1" x14ac:dyDescent="0.25">
      <c r="A392" s="209"/>
      <c r="B392" s="210"/>
      <c r="C392" s="150" t="s">
        <v>256</v>
      </c>
      <c r="D392" s="161"/>
      <c r="E392" s="167">
        <v>14</v>
      </c>
      <c r="F392" s="168">
        <v>17749910</v>
      </c>
      <c r="G392" s="168">
        <v>547879932</v>
      </c>
      <c r="H392" s="169">
        <f t="shared" si="12"/>
        <v>1500013.5030800821</v>
      </c>
      <c r="I392" s="170">
        <f t="shared" si="13"/>
        <v>7.8873639359298151E-4</v>
      </c>
    </row>
    <row r="393" spans="1:9" ht="14.25" customHeight="1" x14ac:dyDescent="0.25">
      <c r="A393" s="209"/>
      <c r="B393" s="210"/>
      <c r="C393" s="150" t="s">
        <v>257</v>
      </c>
      <c r="D393" s="161"/>
      <c r="E393" s="167">
        <v>12</v>
      </c>
      <c r="F393" s="168">
        <v>17763528</v>
      </c>
      <c r="G393" s="168">
        <v>531437951</v>
      </c>
      <c r="H393" s="169">
        <f t="shared" si="12"/>
        <v>1454997.8124572211</v>
      </c>
      <c r="I393" s="170">
        <f t="shared" si="13"/>
        <v>6.7554148027351322E-4</v>
      </c>
    </row>
    <row r="394" spans="1:9" ht="14.25" customHeight="1" x14ac:dyDescent="0.25">
      <c r="A394" s="209"/>
      <c r="B394" s="210"/>
      <c r="C394" s="150" t="s">
        <v>258</v>
      </c>
      <c r="D394" s="161"/>
      <c r="E394" s="167">
        <v>17</v>
      </c>
      <c r="F394" s="168">
        <v>17762286</v>
      </c>
      <c r="G394" s="168">
        <v>549002071</v>
      </c>
      <c r="H394" s="169">
        <f t="shared" si="12"/>
        <v>1503085.7522245038</v>
      </c>
      <c r="I394" s="170">
        <f t="shared" si="13"/>
        <v>9.5708401497419883E-4</v>
      </c>
    </row>
    <row r="395" spans="1:9" ht="14.25" customHeight="1" x14ac:dyDescent="0.25">
      <c r="A395" s="209"/>
      <c r="B395" s="210"/>
      <c r="C395" s="150" t="s">
        <v>259</v>
      </c>
      <c r="D395" s="161"/>
      <c r="E395" s="167">
        <v>8</v>
      </c>
      <c r="F395" s="168">
        <v>17705281</v>
      </c>
      <c r="G395" s="168">
        <v>529975336</v>
      </c>
      <c r="H395" s="169">
        <f t="shared" si="12"/>
        <v>1450993.3908281999</v>
      </c>
      <c r="I395" s="170">
        <f t="shared" si="13"/>
        <v>4.5184258866041153E-4</v>
      </c>
    </row>
    <row r="396" spans="1:9" ht="14.25" customHeight="1" x14ac:dyDescent="0.25">
      <c r="A396" s="209"/>
      <c r="B396" s="210"/>
      <c r="C396" s="150" t="s">
        <v>260</v>
      </c>
      <c r="D396" s="161"/>
      <c r="E396" s="167">
        <v>14</v>
      </c>
      <c r="F396" s="168">
        <v>18794527</v>
      </c>
      <c r="G396" s="168">
        <v>578080507</v>
      </c>
      <c r="H396" s="169">
        <f t="shared" si="12"/>
        <v>1582698.1711156743</v>
      </c>
      <c r="I396" s="170">
        <f t="shared" si="13"/>
        <v>7.4489770346441813E-4</v>
      </c>
    </row>
    <row r="397" spans="1:9" ht="14.25" customHeight="1" x14ac:dyDescent="0.25">
      <c r="A397" s="209"/>
      <c r="B397" s="210"/>
      <c r="C397" s="150" t="s">
        <v>261</v>
      </c>
      <c r="D397" s="161"/>
      <c r="E397" s="167">
        <v>7</v>
      </c>
      <c r="F397" s="168">
        <v>18947696</v>
      </c>
      <c r="G397" s="168">
        <v>578239384</v>
      </c>
      <c r="H397" s="169">
        <f t="shared" si="12"/>
        <v>1583133.1526351813</v>
      </c>
      <c r="I397" s="170">
        <f t="shared" si="13"/>
        <v>3.6943805727092095E-4</v>
      </c>
    </row>
    <row r="398" spans="1:9" ht="14.25" customHeight="1" x14ac:dyDescent="0.25">
      <c r="A398" s="209"/>
      <c r="B398" s="210"/>
      <c r="C398" s="150" t="s">
        <v>262</v>
      </c>
      <c r="D398" s="161"/>
      <c r="E398" s="167">
        <v>15</v>
      </c>
      <c r="F398" s="168">
        <v>18597855</v>
      </c>
      <c r="G398" s="168">
        <v>556351980</v>
      </c>
      <c r="H398" s="169">
        <f t="shared" si="12"/>
        <v>1523208.7063655031</v>
      </c>
      <c r="I398" s="170">
        <f t="shared" si="13"/>
        <v>8.0654462571086829E-4</v>
      </c>
    </row>
    <row r="399" spans="1:9" ht="14.25" customHeight="1" x14ac:dyDescent="0.25">
      <c r="A399" s="209"/>
      <c r="B399" s="210"/>
      <c r="C399" s="150" t="s">
        <v>263</v>
      </c>
      <c r="D399" s="161"/>
      <c r="E399" s="167">
        <v>15</v>
      </c>
      <c r="F399" s="168">
        <v>18769308</v>
      </c>
      <c r="G399" s="168">
        <v>573292372</v>
      </c>
      <c r="H399" s="169">
        <f t="shared" si="12"/>
        <v>1569588.9719370294</v>
      </c>
      <c r="I399" s="170">
        <f t="shared" si="13"/>
        <v>7.9917703945185398E-4</v>
      </c>
    </row>
    <row r="400" spans="1:9" ht="14.25" customHeight="1" x14ac:dyDescent="0.25">
      <c r="A400" s="209"/>
      <c r="B400" s="210"/>
      <c r="C400" s="150" t="s">
        <v>264</v>
      </c>
      <c r="D400" s="161"/>
      <c r="E400" s="167">
        <v>11</v>
      </c>
      <c r="F400" s="168">
        <v>18531738</v>
      </c>
      <c r="G400" s="168">
        <v>554755013</v>
      </c>
      <c r="H400" s="169">
        <f t="shared" si="12"/>
        <v>1518836.4490075291</v>
      </c>
      <c r="I400" s="170">
        <f t="shared" si="13"/>
        <v>5.9357627438937468E-4</v>
      </c>
    </row>
    <row r="401" spans="1:9" ht="14.25" customHeight="1" x14ac:dyDescent="0.25">
      <c r="A401" s="209"/>
      <c r="B401" s="210"/>
      <c r="C401" s="150" t="s">
        <v>265</v>
      </c>
      <c r="D401" s="161"/>
      <c r="E401" s="167">
        <v>18</v>
      </c>
      <c r="F401" s="168">
        <v>19059665</v>
      </c>
      <c r="G401" s="168">
        <v>573376498</v>
      </c>
      <c r="H401" s="169">
        <f t="shared" si="12"/>
        <v>1569819.2963723477</v>
      </c>
      <c r="I401" s="170">
        <f t="shared" si="13"/>
        <v>9.4440274789719546E-4</v>
      </c>
    </row>
    <row r="402" spans="1:9" ht="14.25" customHeight="1" x14ac:dyDescent="0.25">
      <c r="A402" s="209"/>
      <c r="B402" s="211">
        <v>2014</v>
      </c>
      <c r="C402" s="150" t="s">
        <v>254</v>
      </c>
      <c r="D402" s="161"/>
      <c r="E402" s="167">
        <v>17</v>
      </c>
      <c r="F402" s="168">
        <v>17455538</v>
      </c>
      <c r="G402" s="168">
        <v>530995386</v>
      </c>
      <c r="H402" s="169">
        <f t="shared" si="12"/>
        <v>1453786.135523614</v>
      </c>
      <c r="I402" s="170">
        <f t="shared" si="13"/>
        <v>9.7390295274771819E-4</v>
      </c>
    </row>
    <row r="403" spans="1:9" ht="14.25" customHeight="1" x14ac:dyDescent="0.25">
      <c r="A403" s="209"/>
      <c r="B403" s="212"/>
      <c r="C403" s="150" t="s">
        <v>255</v>
      </c>
      <c r="D403" s="163"/>
      <c r="E403" s="167">
        <v>14</v>
      </c>
      <c r="F403" s="168">
        <v>17198511</v>
      </c>
      <c r="G403" s="168">
        <v>480393209</v>
      </c>
      <c r="H403" s="169">
        <f t="shared" si="12"/>
        <v>1315244.925393566</v>
      </c>
      <c r="I403" s="170">
        <f t="shared" si="13"/>
        <v>8.1402395823684977E-4</v>
      </c>
    </row>
    <row r="404" spans="1:9" ht="14.25" customHeight="1" x14ac:dyDescent="0.25">
      <c r="A404" s="209"/>
      <c r="B404" s="212"/>
      <c r="C404" s="150" t="s">
        <v>256</v>
      </c>
      <c r="D404" s="161"/>
      <c r="E404" s="167">
        <v>14</v>
      </c>
      <c r="F404" s="168">
        <v>17251190</v>
      </c>
      <c r="G404" s="168">
        <v>532986247</v>
      </c>
      <c r="H404" s="169">
        <f t="shared" si="12"/>
        <v>1459236.8158795345</v>
      </c>
      <c r="I404" s="170">
        <f t="shared" si="13"/>
        <v>8.1153821852289617E-4</v>
      </c>
    </row>
    <row r="405" spans="1:9" ht="14.25" customHeight="1" x14ac:dyDescent="0.25">
      <c r="A405" s="209"/>
      <c r="B405" s="212"/>
      <c r="C405" s="150" t="s">
        <v>257</v>
      </c>
      <c r="D405" s="161"/>
      <c r="E405" s="167">
        <v>11</v>
      </c>
      <c r="F405" s="168">
        <v>17299206</v>
      </c>
      <c r="G405" s="168">
        <v>517463608</v>
      </c>
      <c r="H405" s="169">
        <f t="shared" si="12"/>
        <v>1416738.1464750171</v>
      </c>
      <c r="I405" s="170">
        <f t="shared" si="13"/>
        <v>6.3586733402677556E-4</v>
      </c>
    </row>
    <row r="406" spans="1:9" ht="14.25" customHeight="1" x14ac:dyDescent="0.25">
      <c r="A406" s="209"/>
      <c r="B406" s="212"/>
      <c r="C406" s="150" t="s">
        <v>258</v>
      </c>
      <c r="D406" s="161"/>
      <c r="E406" s="167">
        <v>8</v>
      </c>
      <c r="F406" s="168">
        <v>16948580</v>
      </c>
      <c r="G406" s="168">
        <v>523910475</v>
      </c>
      <c r="H406" s="169">
        <f t="shared" si="12"/>
        <v>1434388.7063655031</v>
      </c>
      <c r="I406" s="170">
        <f t="shared" si="13"/>
        <v>4.7201594469861193E-4</v>
      </c>
    </row>
    <row r="407" spans="1:9" ht="14.25" customHeight="1" x14ac:dyDescent="0.25">
      <c r="A407" s="209"/>
      <c r="B407" s="212"/>
      <c r="C407" s="150" t="s">
        <v>259</v>
      </c>
      <c r="D407" s="161"/>
      <c r="E407" s="167">
        <v>7</v>
      </c>
      <c r="F407" s="168">
        <v>16989193</v>
      </c>
      <c r="G407" s="168">
        <v>508308280</v>
      </c>
      <c r="H407" s="169">
        <f t="shared" ref="H407:H463" si="14">G407/365.25</f>
        <v>1391672.2245037646</v>
      </c>
      <c r="I407" s="170">
        <f t="shared" ref="I407:I463" si="15">(E407/F407)*1000</f>
        <v>4.120266336370421E-4</v>
      </c>
    </row>
    <row r="408" spans="1:9" ht="14.25" customHeight="1" x14ac:dyDescent="0.25">
      <c r="A408" s="209"/>
      <c r="B408" s="212"/>
      <c r="C408" s="150" t="s">
        <v>260</v>
      </c>
      <c r="D408" s="161"/>
      <c r="E408" s="167">
        <v>7</v>
      </c>
      <c r="F408" s="168">
        <v>18675596</v>
      </c>
      <c r="G408" s="168">
        <v>573517647</v>
      </c>
      <c r="H408" s="169">
        <f t="shared" si="14"/>
        <v>1570205.7412731007</v>
      </c>
      <c r="I408" s="170">
        <f t="shared" si="15"/>
        <v>3.7482070183998413E-4</v>
      </c>
    </row>
    <row r="409" spans="1:9" ht="14.25" customHeight="1" x14ac:dyDescent="0.25">
      <c r="A409" s="209"/>
      <c r="B409" s="212"/>
      <c r="C409" s="150" t="s">
        <v>261</v>
      </c>
      <c r="D409" s="161"/>
      <c r="E409" s="167">
        <v>3</v>
      </c>
      <c r="F409" s="168">
        <v>18851346</v>
      </c>
      <c r="G409" s="168">
        <v>571223732</v>
      </c>
      <c r="H409" s="169">
        <f t="shared" si="14"/>
        <v>1563925.3442847366</v>
      </c>
      <c r="I409" s="170">
        <f t="shared" si="15"/>
        <v>1.5913983012141416E-4</v>
      </c>
    </row>
    <row r="410" spans="1:9" ht="14.25" customHeight="1" x14ac:dyDescent="0.25">
      <c r="A410" s="209"/>
      <c r="B410" s="212"/>
      <c r="C410" s="150" t="s">
        <v>262</v>
      </c>
      <c r="D410" s="161"/>
      <c r="E410" s="167">
        <v>7</v>
      </c>
      <c r="F410" s="168">
        <v>18461899</v>
      </c>
      <c r="G410" s="168">
        <v>552676628</v>
      </c>
      <c r="H410" s="169">
        <f t="shared" si="14"/>
        <v>1513146.1409993155</v>
      </c>
      <c r="I410" s="170">
        <f t="shared" si="15"/>
        <v>3.7915926200224586E-4</v>
      </c>
    </row>
    <row r="411" spans="1:9" ht="14.25" customHeight="1" x14ac:dyDescent="0.25">
      <c r="A411" s="209"/>
      <c r="B411" s="212"/>
      <c r="C411" s="150" t="s">
        <v>263</v>
      </c>
      <c r="D411" s="161"/>
      <c r="E411" s="167">
        <v>6</v>
      </c>
      <c r="F411" s="168">
        <v>19031165</v>
      </c>
      <c r="G411" s="168">
        <v>575383486</v>
      </c>
      <c r="H411" s="169">
        <f t="shared" si="14"/>
        <v>1575314.1300479125</v>
      </c>
      <c r="I411" s="170">
        <f t="shared" si="15"/>
        <v>3.1527234407352359E-4</v>
      </c>
    </row>
    <row r="412" spans="1:9" ht="14.25" customHeight="1" x14ac:dyDescent="0.25">
      <c r="A412" s="209"/>
      <c r="B412" s="212"/>
      <c r="C412" s="150" t="s">
        <v>264</v>
      </c>
      <c r="D412" s="161"/>
      <c r="E412" s="167">
        <v>2</v>
      </c>
      <c r="F412" s="168">
        <v>18754142</v>
      </c>
      <c r="G412" s="168">
        <v>561635761</v>
      </c>
      <c r="H412" s="169">
        <f t="shared" si="14"/>
        <v>1537674.9103353866</v>
      </c>
      <c r="I412" s="170">
        <f t="shared" si="15"/>
        <v>1.066431084930465E-4</v>
      </c>
    </row>
    <row r="413" spans="1:9" ht="14.25" customHeight="1" x14ac:dyDescent="0.25">
      <c r="A413" s="209"/>
      <c r="B413" s="213"/>
      <c r="C413" s="150" t="s">
        <v>265</v>
      </c>
      <c r="D413" s="161"/>
      <c r="E413" s="167">
        <v>5</v>
      </c>
      <c r="F413" s="168">
        <v>19111668</v>
      </c>
      <c r="G413" s="168">
        <v>579249366</v>
      </c>
      <c r="H413" s="169">
        <f t="shared" si="14"/>
        <v>1585898.3326488705</v>
      </c>
      <c r="I413" s="170">
        <f t="shared" si="15"/>
        <v>2.6162028348336737E-4</v>
      </c>
    </row>
    <row r="414" spans="1:9" ht="14.25" customHeight="1" x14ac:dyDescent="0.25">
      <c r="A414" s="209"/>
      <c r="B414" s="211">
        <v>2015</v>
      </c>
      <c r="C414" s="150" t="s">
        <v>254</v>
      </c>
      <c r="D414" s="161"/>
      <c r="E414" s="167">
        <v>5</v>
      </c>
      <c r="F414" s="168">
        <v>16795406</v>
      </c>
      <c r="G414" s="168">
        <v>510593697</v>
      </c>
      <c r="H414" s="169">
        <f t="shared" si="14"/>
        <v>1397929.3552361396</v>
      </c>
      <c r="I414" s="170">
        <f t="shared" si="15"/>
        <v>2.9770045451714595E-4</v>
      </c>
    </row>
    <row r="415" spans="1:9" ht="14.25" customHeight="1" x14ac:dyDescent="0.25">
      <c r="A415" s="209"/>
      <c r="B415" s="212"/>
      <c r="C415" s="150" t="s">
        <v>255</v>
      </c>
      <c r="D415" s="161"/>
      <c r="E415" s="167">
        <v>3</v>
      </c>
      <c r="F415" s="168">
        <v>16248984</v>
      </c>
      <c r="G415" s="168">
        <v>453999131</v>
      </c>
      <c r="H415" s="169">
        <f t="shared" si="14"/>
        <v>1242981.8781656399</v>
      </c>
      <c r="I415" s="170">
        <f t="shared" si="15"/>
        <v>1.8462692805900973E-4</v>
      </c>
    </row>
    <row r="416" spans="1:9" ht="14.25" customHeight="1" x14ac:dyDescent="0.25">
      <c r="A416" s="209"/>
      <c r="B416" s="212"/>
      <c r="C416" s="150" t="s">
        <v>256</v>
      </c>
      <c r="D416" s="163"/>
      <c r="E416" s="167">
        <v>3</v>
      </c>
      <c r="F416" s="168">
        <v>16333941</v>
      </c>
      <c r="G416" s="168">
        <v>504637841</v>
      </c>
      <c r="H416" s="169">
        <f t="shared" si="14"/>
        <v>1381623.1101984943</v>
      </c>
      <c r="I416" s="170">
        <f t="shared" si="15"/>
        <v>1.8366663623922726E-4</v>
      </c>
    </row>
    <row r="417" spans="1:9" ht="14.25" customHeight="1" x14ac:dyDescent="0.25">
      <c r="A417" s="209"/>
      <c r="B417" s="212"/>
      <c r="C417" s="150" t="s">
        <v>257</v>
      </c>
      <c r="D417" s="161"/>
      <c r="E417" s="167">
        <v>0</v>
      </c>
      <c r="F417" s="168">
        <v>12744400</v>
      </c>
      <c r="G417" s="168">
        <v>370044650</v>
      </c>
      <c r="H417" s="169">
        <f t="shared" si="14"/>
        <v>1013127.0362765229</v>
      </c>
      <c r="I417" s="170">
        <f t="shared" si="15"/>
        <v>0</v>
      </c>
    </row>
    <row r="418" spans="1:9" ht="14.25" customHeight="1" x14ac:dyDescent="0.25">
      <c r="A418" s="209"/>
      <c r="B418" s="212"/>
      <c r="C418" s="150" t="s">
        <v>258</v>
      </c>
      <c r="D418" s="161"/>
      <c r="E418" s="167">
        <v>3</v>
      </c>
      <c r="F418" s="168">
        <v>6500545</v>
      </c>
      <c r="G418" s="168">
        <v>201276274</v>
      </c>
      <c r="H418" s="169">
        <f t="shared" si="14"/>
        <v>551064.40520191647</v>
      </c>
      <c r="I418" s="170">
        <f t="shared" si="15"/>
        <v>4.6149976655803475E-4</v>
      </c>
    </row>
    <row r="419" spans="1:9" ht="14.25" customHeight="1" x14ac:dyDescent="0.25">
      <c r="A419" s="209"/>
      <c r="B419" s="212"/>
      <c r="C419" s="150" t="s">
        <v>259</v>
      </c>
      <c r="D419" s="161"/>
      <c r="E419" s="167">
        <v>2</v>
      </c>
      <c r="F419" s="168">
        <v>6531923</v>
      </c>
      <c r="G419" s="168">
        <v>195790194</v>
      </c>
      <c r="H419" s="169">
        <f t="shared" si="14"/>
        <v>536044.33675564686</v>
      </c>
      <c r="I419" s="170">
        <f t="shared" si="15"/>
        <v>3.0618854508848313E-4</v>
      </c>
    </row>
    <row r="420" spans="1:9" ht="14.25" customHeight="1" x14ac:dyDescent="0.25">
      <c r="A420" s="209"/>
      <c r="B420" s="212"/>
      <c r="C420" s="150" t="s">
        <v>260</v>
      </c>
      <c r="D420" s="161"/>
      <c r="E420" s="167">
        <v>2</v>
      </c>
      <c r="F420" s="168">
        <v>2600946</v>
      </c>
      <c r="G420" s="168">
        <v>80329089</v>
      </c>
      <c r="H420" s="169">
        <f t="shared" si="14"/>
        <v>219929.05954825462</v>
      </c>
      <c r="I420" s="170">
        <f t="shared" si="15"/>
        <v>7.689509893707905E-4</v>
      </c>
    </row>
    <row r="421" spans="1:9" ht="14.25" customHeight="1" x14ac:dyDescent="0.25">
      <c r="A421" s="209"/>
      <c r="B421" s="212"/>
      <c r="C421" s="150" t="s">
        <v>261</v>
      </c>
      <c r="D421" s="161"/>
      <c r="E421" s="167">
        <v>0</v>
      </c>
      <c r="F421" s="168">
        <v>324770</v>
      </c>
      <c r="G421" s="168">
        <v>9942460</v>
      </c>
      <c r="H421" s="169">
        <f t="shared" si="14"/>
        <v>27220.971937029433</v>
      </c>
      <c r="I421" s="170">
        <f t="shared" si="15"/>
        <v>0</v>
      </c>
    </row>
    <row r="422" spans="1:9" ht="14.25" customHeight="1" x14ac:dyDescent="0.25">
      <c r="A422" s="209" t="s">
        <v>230</v>
      </c>
      <c r="B422" s="210">
        <v>2013</v>
      </c>
      <c r="C422" s="150" t="s">
        <v>254</v>
      </c>
      <c r="D422" s="161"/>
      <c r="E422" s="167">
        <v>178</v>
      </c>
      <c r="F422" s="168">
        <v>17916071</v>
      </c>
      <c r="G422" s="168">
        <v>544716170</v>
      </c>
      <c r="H422" s="169">
        <f t="shared" si="14"/>
        <v>1491351.5947980834</v>
      </c>
      <c r="I422" s="170">
        <f t="shared" si="15"/>
        <v>9.9352140321390774E-3</v>
      </c>
    </row>
    <row r="423" spans="1:9" ht="14.25" customHeight="1" x14ac:dyDescent="0.25">
      <c r="A423" s="209"/>
      <c r="B423" s="210"/>
      <c r="C423" s="150" t="s">
        <v>255</v>
      </c>
      <c r="D423" s="161"/>
      <c r="E423" s="167">
        <v>175</v>
      </c>
      <c r="F423" s="168">
        <v>17650572</v>
      </c>
      <c r="G423" s="168">
        <v>492906956</v>
      </c>
      <c r="H423" s="169">
        <f t="shared" si="14"/>
        <v>1349505.697467488</v>
      </c>
      <c r="I423" s="170">
        <f t="shared" si="15"/>
        <v>9.9146928496141647E-3</v>
      </c>
    </row>
    <row r="424" spans="1:9" ht="14.25" customHeight="1" x14ac:dyDescent="0.25">
      <c r="A424" s="209"/>
      <c r="B424" s="210"/>
      <c r="C424" s="150" t="s">
        <v>256</v>
      </c>
      <c r="D424" s="161"/>
      <c r="E424" s="167">
        <v>190</v>
      </c>
      <c r="F424" s="168">
        <v>17749589</v>
      </c>
      <c r="G424" s="168">
        <v>547867330</v>
      </c>
      <c r="H424" s="169">
        <f t="shared" si="14"/>
        <v>1499979.0006844627</v>
      </c>
      <c r="I424" s="170">
        <f t="shared" si="15"/>
        <v>1.0704473213436098E-2</v>
      </c>
    </row>
    <row r="425" spans="1:9" ht="14.25" customHeight="1" x14ac:dyDescent="0.2">
      <c r="A425" s="209"/>
      <c r="B425" s="210"/>
      <c r="C425" s="150" t="s">
        <v>257</v>
      </c>
      <c r="D425" s="164"/>
      <c r="E425" s="172">
        <v>196</v>
      </c>
      <c r="F425" s="172">
        <v>17763042</v>
      </c>
      <c r="G425" s="172">
        <v>531420728</v>
      </c>
      <c r="H425" s="169">
        <f t="shared" si="14"/>
        <v>1454950.6584531143</v>
      </c>
      <c r="I425" s="170">
        <f t="shared" si="15"/>
        <v>1.1034146065747073E-2</v>
      </c>
    </row>
    <row r="426" spans="1:9" ht="14.25" customHeight="1" x14ac:dyDescent="0.2">
      <c r="A426" s="209"/>
      <c r="B426" s="210"/>
      <c r="C426" s="150" t="s">
        <v>258</v>
      </c>
      <c r="D426" s="162"/>
      <c r="E426" s="172">
        <v>179</v>
      </c>
      <c r="F426" s="172">
        <v>17761627</v>
      </c>
      <c r="G426" s="172">
        <v>548979392</v>
      </c>
      <c r="H426" s="169">
        <f t="shared" si="14"/>
        <v>1503023.6605065025</v>
      </c>
      <c r="I426" s="170">
        <f t="shared" si="15"/>
        <v>1.007790558826621E-2</v>
      </c>
    </row>
    <row r="427" spans="1:9" ht="14.25" customHeight="1" x14ac:dyDescent="0.25">
      <c r="A427" s="209"/>
      <c r="B427" s="210"/>
      <c r="C427" s="150" t="s">
        <v>259</v>
      </c>
      <c r="D427" s="161"/>
      <c r="E427" s="167">
        <v>174</v>
      </c>
      <c r="F427" s="168">
        <v>17704469</v>
      </c>
      <c r="G427" s="168">
        <v>529948714</v>
      </c>
      <c r="H427" s="169">
        <f t="shared" si="14"/>
        <v>1450920.5037645448</v>
      </c>
      <c r="I427" s="170">
        <f t="shared" si="15"/>
        <v>9.828027036563481E-3</v>
      </c>
    </row>
    <row r="428" spans="1:9" ht="14.25" customHeight="1" x14ac:dyDescent="0.25">
      <c r="A428" s="209"/>
      <c r="B428" s="210"/>
      <c r="C428" s="150" t="s">
        <v>260</v>
      </c>
      <c r="D428" s="161"/>
      <c r="E428" s="167">
        <v>190</v>
      </c>
      <c r="F428" s="168">
        <v>18793571</v>
      </c>
      <c r="G428" s="168">
        <v>578048310</v>
      </c>
      <c r="H428" s="169">
        <f t="shared" si="14"/>
        <v>1582610.0205338809</v>
      </c>
      <c r="I428" s="170">
        <f t="shared" si="15"/>
        <v>1.0109840221424657E-2</v>
      </c>
    </row>
    <row r="429" spans="1:9" ht="14.25" customHeight="1" x14ac:dyDescent="0.25">
      <c r="A429" s="209"/>
      <c r="B429" s="210"/>
      <c r="C429" s="150" t="s">
        <v>261</v>
      </c>
      <c r="D429" s="161"/>
      <c r="E429" s="167">
        <v>187</v>
      </c>
      <c r="F429" s="168">
        <v>18946578</v>
      </c>
      <c r="G429" s="168">
        <v>578202210</v>
      </c>
      <c r="H429" s="169">
        <f t="shared" si="14"/>
        <v>1583031.3757700205</v>
      </c>
      <c r="I429" s="170">
        <f t="shared" si="15"/>
        <v>9.8698561819448357E-3</v>
      </c>
    </row>
    <row r="430" spans="1:9" ht="14.25" customHeight="1" x14ac:dyDescent="0.25">
      <c r="A430" s="209"/>
      <c r="B430" s="210"/>
      <c r="C430" s="150" t="s">
        <v>262</v>
      </c>
      <c r="D430" s="161"/>
      <c r="E430" s="167">
        <v>165</v>
      </c>
      <c r="F430" s="168">
        <v>18596582</v>
      </c>
      <c r="G430" s="168">
        <v>556311767</v>
      </c>
      <c r="H430" s="169">
        <f t="shared" si="14"/>
        <v>1523098.6091718001</v>
      </c>
      <c r="I430" s="170">
        <f t="shared" si="15"/>
        <v>8.8725982011102905E-3</v>
      </c>
    </row>
    <row r="431" spans="1:9" ht="14.25" customHeight="1" x14ac:dyDescent="0.25">
      <c r="A431" s="209"/>
      <c r="B431" s="210"/>
      <c r="C431" s="150" t="s">
        <v>263</v>
      </c>
      <c r="D431" s="161"/>
      <c r="E431" s="167">
        <v>206</v>
      </c>
      <c r="F431" s="168">
        <v>18767905</v>
      </c>
      <c r="G431" s="168">
        <v>573246326</v>
      </c>
      <c r="H431" s="169">
        <f t="shared" si="14"/>
        <v>1569462.9048596851</v>
      </c>
      <c r="I431" s="170">
        <f t="shared" si="15"/>
        <v>1.0976185141602111E-2</v>
      </c>
    </row>
    <row r="432" spans="1:9" ht="14.25" customHeight="1" x14ac:dyDescent="0.25">
      <c r="A432" s="209"/>
      <c r="B432" s="210"/>
      <c r="C432" s="150" t="s">
        <v>264</v>
      </c>
      <c r="D432" s="161"/>
      <c r="E432" s="167">
        <v>194</v>
      </c>
      <c r="F432" s="168">
        <v>18530166</v>
      </c>
      <c r="G432" s="168">
        <v>554705166</v>
      </c>
      <c r="H432" s="169">
        <f t="shared" si="14"/>
        <v>1518699.975359343</v>
      </c>
      <c r="I432" s="170">
        <f t="shared" si="15"/>
        <v>1.0469415114791741E-2</v>
      </c>
    </row>
    <row r="433" spans="1:9" ht="14.25" customHeight="1" x14ac:dyDescent="0.25">
      <c r="A433" s="209"/>
      <c r="B433" s="210"/>
      <c r="C433" s="150" t="s">
        <v>265</v>
      </c>
      <c r="D433" s="161"/>
      <c r="E433" s="167">
        <v>250</v>
      </c>
      <c r="F433" s="168">
        <v>19057938</v>
      </c>
      <c r="G433" s="168">
        <v>573319145</v>
      </c>
      <c r="H433" s="169">
        <f t="shared" si="14"/>
        <v>1569662.2724161532</v>
      </c>
      <c r="I433" s="170">
        <f t="shared" si="15"/>
        <v>1.3117893446814655E-2</v>
      </c>
    </row>
    <row r="434" spans="1:9" ht="14.25" customHeight="1" x14ac:dyDescent="0.25">
      <c r="A434" s="209"/>
      <c r="B434" s="211">
        <v>2014</v>
      </c>
      <c r="C434" s="150" t="s">
        <v>254</v>
      </c>
      <c r="D434" s="161"/>
      <c r="E434" s="167">
        <v>189</v>
      </c>
      <c r="F434" s="168">
        <v>17453723</v>
      </c>
      <c r="G434" s="168">
        <v>530936803</v>
      </c>
      <c r="H434" s="169">
        <f t="shared" si="14"/>
        <v>1453625.7440109514</v>
      </c>
      <c r="I434" s="170">
        <f t="shared" si="15"/>
        <v>1.0828635243036686E-2</v>
      </c>
    </row>
    <row r="435" spans="1:9" ht="14.25" customHeight="1" x14ac:dyDescent="0.25">
      <c r="A435" s="209"/>
      <c r="B435" s="212"/>
      <c r="C435" s="150" t="s">
        <v>255</v>
      </c>
      <c r="D435" s="161"/>
      <c r="E435" s="167">
        <v>159</v>
      </c>
      <c r="F435" s="168">
        <v>17196560</v>
      </c>
      <c r="G435" s="168">
        <v>480336919</v>
      </c>
      <c r="H435" s="169">
        <f t="shared" si="14"/>
        <v>1315090.8117727584</v>
      </c>
      <c r="I435" s="170">
        <f t="shared" si="15"/>
        <v>9.2460352535623392E-3</v>
      </c>
    </row>
    <row r="436" spans="1:9" ht="14.25" customHeight="1" x14ac:dyDescent="0.25">
      <c r="A436" s="209"/>
      <c r="B436" s="212"/>
      <c r="C436" s="150" t="s">
        <v>256</v>
      </c>
      <c r="D436" s="161"/>
      <c r="E436" s="167">
        <v>181</v>
      </c>
      <c r="F436" s="168">
        <v>17249118</v>
      </c>
      <c r="G436" s="168">
        <v>532919648</v>
      </c>
      <c r="H436" s="169">
        <f t="shared" si="14"/>
        <v>1459054.4777549624</v>
      </c>
      <c r="I436" s="170">
        <f t="shared" si="15"/>
        <v>1.0493290149676059E-2</v>
      </c>
    </row>
    <row r="437" spans="1:9" ht="14.25" customHeight="1" x14ac:dyDescent="0.25">
      <c r="A437" s="209"/>
      <c r="B437" s="212"/>
      <c r="C437" s="150" t="s">
        <v>257</v>
      </c>
      <c r="D437" s="161"/>
      <c r="E437" s="167">
        <v>157</v>
      </c>
      <c r="F437" s="168">
        <v>17297002</v>
      </c>
      <c r="G437" s="168">
        <v>517395325</v>
      </c>
      <c r="H437" s="169">
        <f t="shared" si="14"/>
        <v>1416551.1978097195</v>
      </c>
      <c r="I437" s="170">
        <f t="shared" si="15"/>
        <v>9.0767174565858297E-3</v>
      </c>
    </row>
    <row r="438" spans="1:9" ht="14.25" customHeight="1" x14ac:dyDescent="0.25">
      <c r="A438" s="209"/>
      <c r="B438" s="212"/>
      <c r="C438" s="150" t="s">
        <v>258</v>
      </c>
      <c r="D438" s="161"/>
      <c r="E438" s="167">
        <v>103</v>
      </c>
      <c r="F438" s="168">
        <v>16946272</v>
      </c>
      <c r="G438" s="168">
        <v>523837258</v>
      </c>
      <c r="H438" s="169">
        <f t="shared" si="14"/>
        <v>1434188.2491444217</v>
      </c>
      <c r="I438" s="170">
        <f t="shared" si="15"/>
        <v>6.0780329738599733E-3</v>
      </c>
    </row>
    <row r="439" spans="1:9" ht="14.25" customHeight="1" x14ac:dyDescent="0.25">
      <c r="A439" s="209"/>
      <c r="B439" s="212"/>
      <c r="C439" s="150" t="s">
        <v>259</v>
      </c>
      <c r="D439" s="163"/>
      <c r="E439" s="167">
        <v>104</v>
      </c>
      <c r="F439" s="168">
        <v>16986826</v>
      </c>
      <c r="G439" s="168">
        <v>508235920</v>
      </c>
      <c r="H439" s="169">
        <f t="shared" si="14"/>
        <v>1391474.1136208076</v>
      </c>
      <c r="I439" s="170">
        <f t="shared" si="15"/>
        <v>6.1223915521357551E-3</v>
      </c>
    </row>
    <row r="440" spans="1:9" ht="14.25" customHeight="1" x14ac:dyDescent="0.25">
      <c r="A440" s="209"/>
      <c r="B440" s="212"/>
      <c r="C440" s="150" t="s">
        <v>260</v>
      </c>
      <c r="D440" s="161"/>
      <c r="E440" s="167">
        <v>103</v>
      </c>
      <c r="F440" s="168">
        <v>18673175</v>
      </c>
      <c r="G440" s="168">
        <v>573441303</v>
      </c>
      <c r="H440" s="169">
        <f t="shared" si="14"/>
        <v>1569996.7227926077</v>
      </c>
      <c r="I440" s="170">
        <f t="shared" si="15"/>
        <v>5.5159339533850027E-3</v>
      </c>
    </row>
    <row r="441" spans="1:9" ht="14.25" customHeight="1" x14ac:dyDescent="0.25">
      <c r="A441" s="209"/>
      <c r="B441" s="212"/>
      <c r="C441" s="150" t="s">
        <v>261</v>
      </c>
      <c r="D441" s="161"/>
      <c r="E441" s="167">
        <v>84</v>
      </c>
      <c r="F441" s="168">
        <v>18848850</v>
      </c>
      <c r="G441" s="168">
        <v>571145209</v>
      </c>
      <c r="H441" s="169">
        <f t="shared" si="14"/>
        <v>1563710.3600273784</v>
      </c>
      <c r="I441" s="170">
        <f t="shared" si="15"/>
        <v>4.4565053040371162E-3</v>
      </c>
    </row>
    <row r="442" spans="1:9" ht="14.25" customHeight="1" x14ac:dyDescent="0.25">
      <c r="A442" s="209"/>
      <c r="B442" s="212"/>
      <c r="C442" s="150" t="s">
        <v>262</v>
      </c>
      <c r="D442" s="161"/>
      <c r="E442" s="167">
        <v>81</v>
      </c>
      <c r="F442" s="168">
        <v>18459358</v>
      </c>
      <c r="G442" s="168">
        <v>552599438</v>
      </c>
      <c r="H442" s="169">
        <f t="shared" si="14"/>
        <v>1512934.8062970568</v>
      </c>
      <c r="I442" s="170">
        <f t="shared" si="15"/>
        <v>4.3880182615235047E-3</v>
      </c>
    </row>
    <row r="443" spans="1:9" ht="14.25" customHeight="1" x14ac:dyDescent="0.25">
      <c r="A443" s="209"/>
      <c r="B443" s="212"/>
      <c r="C443" s="150" t="s">
        <v>263</v>
      </c>
      <c r="D443" s="161"/>
      <c r="E443" s="167">
        <v>100</v>
      </c>
      <c r="F443" s="168">
        <v>19028580</v>
      </c>
      <c r="G443" s="168">
        <v>575302000</v>
      </c>
      <c r="H443" s="169">
        <f t="shared" si="14"/>
        <v>1575091.0335386721</v>
      </c>
      <c r="I443" s="170">
        <f t="shared" si="15"/>
        <v>5.2552528880242247E-3</v>
      </c>
    </row>
    <row r="444" spans="1:9" ht="14.25" customHeight="1" x14ac:dyDescent="0.25">
      <c r="A444" s="209"/>
      <c r="B444" s="212"/>
      <c r="C444" s="150" t="s">
        <v>264</v>
      </c>
      <c r="D444" s="161"/>
      <c r="E444" s="167">
        <v>94</v>
      </c>
      <c r="F444" s="168">
        <v>18751497</v>
      </c>
      <c r="G444" s="168">
        <v>561554989</v>
      </c>
      <c r="H444" s="169">
        <f t="shared" si="14"/>
        <v>1537453.7686516084</v>
      </c>
      <c r="I444" s="170">
        <f t="shared" si="15"/>
        <v>5.0129331007545694E-3</v>
      </c>
    </row>
    <row r="445" spans="1:9" ht="14.25" customHeight="1" x14ac:dyDescent="0.25">
      <c r="A445" s="209"/>
      <c r="B445" s="213"/>
      <c r="C445" s="150" t="s">
        <v>265</v>
      </c>
      <c r="D445" s="161"/>
      <c r="E445" s="167">
        <v>88</v>
      </c>
      <c r="F445" s="168">
        <v>19108973</v>
      </c>
      <c r="G445" s="168">
        <v>579164499</v>
      </c>
      <c r="H445" s="169">
        <f t="shared" si="14"/>
        <v>1585665.9794661191</v>
      </c>
      <c r="I445" s="170">
        <f t="shared" si="15"/>
        <v>4.6051663791664785E-3</v>
      </c>
    </row>
    <row r="446" spans="1:9" ht="14.25" customHeight="1" x14ac:dyDescent="0.25">
      <c r="A446" s="209"/>
      <c r="B446" s="211">
        <v>2015</v>
      </c>
      <c r="C446" s="150" t="s">
        <v>254</v>
      </c>
      <c r="D446" s="161"/>
      <c r="E446" s="167">
        <v>74</v>
      </c>
      <c r="F446" s="168">
        <v>16792844</v>
      </c>
      <c r="G446" s="168">
        <v>510513556</v>
      </c>
      <c r="H446" s="169">
        <f t="shared" si="14"/>
        <v>1397709.9411362081</v>
      </c>
      <c r="I446" s="170">
        <f t="shared" si="15"/>
        <v>4.4066389231031981E-3</v>
      </c>
    </row>
    <row r="447" spans="1:9" ht="14.25" customHeight="1" x14ac:dyDescent="0.25">
      <c r="A447" s="209"/>
      <c r="B447" s="212"/>
      <c r="C447" s="150" t="s">
        <v>255</v>
      </c>
      <c r="D447" s="161"/>
      <c r="E447" s="167">
        <v>46</v>
      </c>
      <c r="F447" s="168">
        <v>16246436</v>
      </c>
      <c r="G447" s="168">
        <v>453927225</v>
      </c>
      <c r="H447" s="169">
        <f t="shared" si="14"/>
        <v>1242785.0102669403</v>
      </c>
      <c r="I447" s="170">
        <f t="shared" si="15"/>
        <v>2.8313902199842474E-3</v>
      </c>
    </row>
    <row r="448" spans="1:9" ht="14.25" customHeight="1" x14ac:dyDescent="0.25">
      <c r="A448" s="209"/>
      <c r="B448" s="212"/>
      <c r="C448" s="150" t="s">
        <v>256</v>
      </c>
      <c r="D448" s="161"/>
      <c r="E448" s="167">
        <v>58</v>
      </c>
      <c r="F448" s="168">
        <v>16331369</v>
      </c>
      <c r="G448" s="168">
        <v>504557241</v>
      </c>
      <c r="H448" s="169">
        <f t="shared" si="14"/>
        <v>1381402.4394250514</v>
      </c>
      <c r="I448" s="170">
        <f t="shared" si="15"/>
        <v>3.5514475240869276E-3</v>
      </c>
    </row>
    <row r="449" spans="1:9" ht="14.25" customHeight="1" x14ac:dyDescent="0.25">
      <c r="A449" s="209"/>
      <c r="B449" s="212"/>
      <c r="C449" s="150" t="s">
        <v>257</v>
      </c>
      <c r="D449" s="161"/>
      <c r="E449" s="167">
        <v>56</v>
      </c>
      <c r="F449" s="168">
        <v>12741827</v>
      </c>
      <c r="G449" s="168">
        <v>369968641</v>
      </c>
      <c r="H449" s="169">
        <f t="shared" si="14"/>
        <v>1012918.9349760438</v>
      </c>
      <c r="I449" s="170">
        <f t="shared" si="15"/>
        <v>4.394974127336684E-3</v>
      </c>
    </row>
    <row r="450" spans="1:9" ht="14.25" customHeight="1" x14ac:dyDescent="0.25">
      <c r="A450" s="209"/>
      <c r="B450" s="212"/>
      <c r="C450" s="150" t="s">
        <v>258</v>
      </c>
      <c r="D450" s="161"/>
      <c r="E450" s="167">
        <v>46</v>
      </c>
      <c r="F450" s="168">
        <v>6498636</v>
      </c>
      <c r="G450" s="168">
        <v>201216374</v>
      </c>
      <c r="H450" s="169">
        <f t="shared" si="14"/>
        <v>550900.40793976723</v>
      </c>
      <c r="I450" s="170">
        <f t="shared" si="15"/>
        <v>7.0784084537124405E-3</v>
      </c>
    </row>
    <row r="451" spans="1:9" ht="14.25" customHeight="1" x14ac:dyDescent="0.25">
      <c r="A451" s="209"/>
      <c r="B451" s="212"/>
      <c r="C451" s="150" t="s">
        <v>259</v>
      </c>
      <c r="D451" s="161"/>
      <c r="E451" s="167">
        <v>47</v>
      </c>
      <c r="F451" s="168">
        <v>6529984</v>
      </c>
      <c r="G451" s="168">
        <v>195731297</v>
      </c>
      <c r="H451" s="169">
        <f t="shared" si="14"/>
        <v>535883.08555783716</v>
      </c>
      <c r="I451" s="170">
        <f t="shared" si="15"/>
        <v>7.1975674059844555E-3</v>
      </c>
    </row>
    <row r="452" spans="1:9" ht="14.25" customHeight="1" x14ac:dyDescent="0.25">
      <c r="A452" s="209"/>
      <c r="B452" s="212"/>
      <c r="C452" s="150" t="s">
        <v>260</v>
      </c>
      <c r="D452" s="163"/>
      <c r="E452" s="167">
        <v>27</v>
      </c>
      <c r="F452" s="168">
        <v>2599576</v>
      </c>
      <c r="G452" s="168">
        <v>80286305</v>
      </c>
      <c r="H452" s="169">
        <f t="shared" si="14"/>
        <v>219811.92334017795</v>
      </c>
      <c r="I452" s="170">
        <f t="shared" si="15"/>
        <v>1.0386309151954012E-2</v>
      </c>
    </row>
    <row r="453" spans="1:9" ht="14.25" customHeight="1" x14ac:dyDescent="0.25">
      <c r="A453" s="209"/>
      <c r="B453" s="212"/>
      <c r="C453" s="150" t="s">
        <v>261</v>
      </c>
      <c r="D453" s="161"/>
      <c r="E453" s="167">
        <v>0</v>
      </c>
      <c r="F453" s="168">
        <v>324769</v>
      </c>
      <c r="G453" s="168">
        <v>9942429</v>
      </c>
      <c r="H453" s="169">
        <f t="shared" si="14"/>
        <v>27220.887063655031</v>
      </c>
      <c r="I453" s="170">
        <f t="shared" si="15"/>
        <v>0</v>
      </c>
    </row>
    <row r="454" spans="1:9" ht="12.95" customHeight="1" x14ac:dyDescent="0.2">
      <c r="A454" s="200" t="s">
        <v>284</v>
      </c>
      <c r="B454" s="200"/>
      <c r="C454" s="200"/>
      <c r="D454" s="200"/>
      <c r="E454" s="200"/>
      <c r="F454" s="200"/>
      <c r="G454" s="200"/>
      <c r="H454" s="200"/>
      <c r="I454" s="200"/>
    </row>
    <row r="455" spans="1:9" ht="14.25" customHeight="1" x14ac:dyDescent="0.25">
      <c r="A455" s="209" t="s">
        <v>231</v>
      </c>
      <c r="B455" s="210">
        <v>2013</v>
      </c>
      <c r="C455" s="150" t="s">
        <v>254</v>
      </c>
      <c r="D455" s="161"/>
      <c r="E455" s="167">
        <v>610</v>
      </c>
      <c r="F455" s="168">
        <v>188692</v>
      </c>
      <c r="G455" s="168">
        <v>5069776</v>
      </c>
      <c r="H455" s="169">
        <f t="shared" si="14"/>
        <v>13880.290212183436</v>
      </c>
      <c r="I455" s="170">
        <f t="shared" si="15"/>
        <v>3.2327814639730352</v>
      </c>
    </row>
    <row r="456" spans="1:9" ht="14.25" customHeight="1" x14ac:dyDescent="0.25">
      <c r="A456" s="209"/>
      <c r="B456" s="210"/>
      <c r="C456" s="150" t="s">
        <v>255</v>
      </c>
      <c r="D456" s="161"/>
      <c r="E456" s="167">
        <v>503</v>
      </c>
      <c r="F456" s="168">
        <v>182598</v>
      </c>
      <c r="G456" s="168">
        <v>4535191</v>
      </c>
      <c r="H456" s="169">
        <f t="shared" si="14"/>
        <v>12416.676249144422</v>
      </c>
      <c r="I456" s="170">
        <f t="shared" si="15"/>
        <v>2.754685155368624</v>
      </c>
    </row>
    <row r="457" spans="1:9" ht="14.25" customHeight="1" x14ac:dyDescent="0.25">
      <c r="A457" s="209"/>
      <c r="B457" s="210"/>
      <c r="C457" s="150" t="s">
        <v>256</v>
      </c>
      <c r="D457" s="161"/>
      <c r="E457" s="167">
        <v>538</v>
      </c>
      <c r="F457" s="168">
        <v>183011</v>
      </c>
      <c r="G457" s="168">
        <v>5012709</v>
      </c>
      <c r="H457" s="169">
        <f t="shared" si="14"/>
        <v>13724.049281314168</v>
      </c>
      <c r="I457" s="170">
        <f t="shared" si="15"/>
        <v>2.9397140062619189</v>
      </c>
    </row>
    <row r="458" spans="1:9" ht="14.25" customHeight="1" x14ac:dyDescent="0.25">
      <c r="A458" s="209"/>
      <c r="B458" s="210"/>
      <c r="C458" s="150" t="s">
        <v>257</v>
      </c>
      <c r="D458" s="161"/>
      <c r="E458" s="167">
        <v>548</v>
      </c>
      <c r="F458" s="168">
        <v>182827</v>
      </c>
      <c r="G458" s="168">
        <v>4805080</v>
      </c>
      <c r="H458" s="169">
        <f t="shared" si="14"/>
        <v>13155.592060232717</v>
      </c>
      <c r="I458" s="170">
        <f t="shared" si="15"/>
        <v>2.9973690975621765</v>
      </c>
    </row>
    <row r="459" spans="1:9" ht="14.25" customHeight="1" x14ac:dyDescent="0.25">
      <c r="A459" s="209"/>
      <c r="B459" s="210"/>
      <c r="C459" s="150" t="s">
        <v>258</v>
      </c>
      <c r="D459" s="161"/>
      <c r="E459" s="167">
        <v>543</v>
      </c>
      <c r="F459" s="168">
        <v>182623</v>
      </c>
      <c r="G459" s="168">
        <v>4945101</v>
      </c>
      <c r="H459" s="169">
        <f t="shared" si="14"/>
        <v>13538.948665297741</v>
      </c>
      <c r="I459" s="170">
        <f t="shared" si="15"/>
        <v>2.9733385170542594</v>
      </c>
    </row>
    <row r="460" spans="1:9" ht="14.25" customHeight="1" x14ac:dyDescent="0.25">
      <c r="A460" s="209"/>
      <c r="B460" s="210"/>
      <c r="C460" s="150" t="s">
        <v>259</v>
      </c>
      <c r="D460" s="161"/>
      <c r="E460" s="167">
        <v>532</v>
      </c>
      <c r="F460" s="168">
        <v>180097</v>
      </c>
      <c r="G460" s="168">
        <v>4726857</v>
      </c>
      <c r="H460" s="169">
        <f t="shared" si="14"/>
        <v>12941.429158110883</v>
      </c>
      <c r="I460" s="170">
        <f t="shared" si="15"/>
        <v>2.9539636973408774</v>
      </c>
    </row>
    <row r="461" spans="1:9" ht="14.25" customHeight="1" x14ac:dyDescent="0.25">
      <c r="A461" s="209"/>
      <c r="B461" s="210"/>
      <c r="C461" s="150" t="s">
        <v>260</v>
      </c>
      <c r="D461" s="161"/>
      <c r="E461" s="167">
        <v>573</v>
      </c>
      <c r="F461" s="168">
        <v>192154</v>
      </c>
      <c r="G461" s="168">
        <v>5245587</v>
      </c>
      <c r="H461" s="169">
        <f t="shared" si="14"/>
        <v>14361.634496919918</v>
      </c>
      <c r="I461" s="170">
        <f t="shared" si="15"/>
        <v>2.9819832009742187</v>
      </c>
    </row>
    <row r="462" spans="1:9" ht="14.25" customHeight="1" x14ac:dyDescent="0.2">
      <c r="A462" s="209"/>
      <c r="B462" s="210"/>
      <c r="C462" s="150" t="s">
        <v>261</v>
      </c>
      <c r="D462" s="164"/>
      <c r="E462" s="172">
        <v>566</v>
      </c>
      <c r="F462" s="172">
        <v>196748</v>
      </c>
      <c r="G462" s="172">
        <v>5290051</v>
      </c>
      <c r="H462" s="169">
        <f t="shared" si="14"/>
        <v>14483.37029431896</v>
      </c>
      <c r="I462" s="170">
        <f t="shared" si="15"/>
        <v>2.8767763840039033</v>
      </c>
    </row>
    <row r="463" spans="1:9" ht="14.25" customHeight="1" x14ac:dyDescent="0.2">
      <c r="A463" s="209"/>
      <c r="B463" s="210"/>
      <c r="C463" s="150" t="s">
        <v>262</v>
      </c>
      <c r="D463" s="162"/>
      <c r="E463" s="172">
        <v>480</v>
      </c>
      <c r="F463" s="172">
        <v>193284</v>
      </c>
      <c r="G463" s="172">
        <v>5111072</v>
      </c>
      <c r="H463" s="169">
        <f t="shared" si="14"/>
        <v>13993.352498288843</v>
      </c>
      <c r="I463" s="170">
        <f t="shared" si="15"/>
        <v>2.4833923139007887</v>
      </c>
    </row>
    <row r="464" spans="1:9" ht="14.25" customHeight="1" x14ac:dyDescent="0.25">
      <c r="A464" s="209"/>
      <c r="B464" s="210"/>
      <c r="C464" s="150" t="s">
        <v>263</v>
      </c>
      <c r="D464" s="161"/>
      <c r="E464" s="167">
        <v>547</v>
      </c>
      <c r="F464" s="168">
        <v>201133</v>
      </c>
      <c r="G464" s="168">
        <v>5367496</v>
      </c>
      <c r="H464" s="169">
        <f t="shared" ref="H464:H519" si="16">G464/365.25</f>
        <v>14695.403148528405</v>
      </c>
      <c r="I464" s="170">
        <f t="shared" ref="I464:I519" si="17">(E464/F464)*1000</f>
        <v>2.7195935028066009</v>
      </c>
    </row>
    <row r="465" spans="1:9" ht="14.25" customHeight="1" x14ac:dyDescent="0.25">
      <c r="A465" s="209"/>
      <c r="B465" s="210"/>
      <c r="C465" s="150" t="s">
        <v>264</v>
      </c>
      <c r="D465" s="161"/>
      <c r="E465" s="167">
        <v>506</v>
      </c>
      <c r="F465" s="168">
        <v>197639</v>
      </c>
      <c r="G465" s="168">
        <v>5254773</v>
      </c>
      <c r="H465" s="169">
        <f t="shared" si="16"/>
        <v>14386.784394250513</v>
      </c>
      <c r="I465" s="170">
        <f t="shared" si="17"/>
        <v>2.560223437681834</v>
      </c>
    </row>
    <row r="466" spans="1:9" ht="14.25" customHeight="1" x14ac:dyDescent="0.25">
      <c r="A466" s="209"/>
      <c r="B466" s="210"/>
      <c r="C466" s="150" t="s">
        <v>265</v>
      </c>
      <c r="D466" s="161"/>
      <c r="E466" s="167">
        <v>619</v>
      </c>
      <c r="F466" s="168">
        <v>203032</v>
      </c>
      <c r="G466" s="168">
        <v>5462003</v>
      </c>
      <c r="H466" s="169">
        <f t="shared" si="16"/>
        <v>14954.149212867898</v>
      </c>
      <c r="I466" s="170">
        <f t="shared" si="17"/>
        <v>3.0487804878048781</v>
      </c>
    </row>
    <row r="467" spans="1:9" ht="14.25" customHeight="1" x14ac:dyDescent="0.25">
      <c r="A467" s="209"/>
      <c r="B467" s="211">
        <v>2014</v>
      </c>
      <c r="C467" s="150" t="s">
        <v>254</v>
      </c>
      <c r="D467" s="161"/>
      <c r="E467" s="167">
        <v>417</v>
      </c>
      <c r="F467" s="168">
        <v>183026</v>
      </c>
      <c r="G467" s="168">
        <v>4936252</v>
      </c>
      <c r="H467" s="169">
        <f t="shared" si="16"/>
        <v>13514.721423682409</v>
      </c>
      <c r="I467" s="170">
        <f t="shared" si="17"/>
        <v>2.278364822484237</v>
      </c>
    </row>
    <row r="468" spans="1:9" ht="14.25" customHeight="1" x14ac:dyDescent="0.25">
      <c r="A468" s="209"/>
      <c r="B468" s="212"/>
      <c r="C468" s="150" t="s">
        <v>255</v>
      </c>
      <c r="D468" s="161"/>
      <c r="E468" s="167">
        <v>369</v>
      </c>
      <c r="F468" s="168">
        <v>177486</v>
      </c>
      <c r="G468" s="168">
        <v>4421540</v>
      </c>
      <c r="H468" s="169">
        <f t="shared" si="16"/>
        <v>12105.516769336071</v>
      </c>
      <c r="I468" s="170">
        <f t="shared" si="17"/>
        <v>2.0790372198370575</v>
      </c>
    </row>
    <row r="469" spans="1:9" ht="14.25" customHeight="1" x14ac:dyDescent="0.25">
      <c r="A469" s="209"/>
      <c r="B469" s="212"/>
      <c r="C469" s="150" t="s">
        <v>256</v>
      </c>
      <c r="D469" s="161"/>
      <c r="E469" s="167">
        <v>375</v>
      </c>
      <c r="F469" s="168">
        <v>178790</v>
      </c>
      <c r="G469" s="168">
        <v>4889386</v>
      </c>
      <c r="H469" s="169">
        <f t="shared" si="16"/>
        <v>13386.409308692677</v>
      </c>
      <c r="I469" s="170">
        <f t="shared" si="17"/>
        <v>2.097432742323396</v>
      </c>
    </row>
    <row r="470" spans="1:9" ht="14.25" customHeight="1" x14ac:dyDescent="0.25">
      <c r="A470" s="209"/>
      <c r="B470" s="212"/>
      <c r="C470" s="150" t="s">
        <v>257</v>
      </c>
      <c r="D470" s="161"/>
      <c r="E470" s="167">
        <v>378</v>
      </c>
      <c r="F470" s="168">
        <v>179598</v>
      </c>
      <c r="G470" s="168">
        <v>4706222</v>
      </c>
      <c r="H470" s="169">
        <f t="shared" si="16"/>
        <v>12884.933607118412</v>
      </c>
      <c r="I470" s="170">
        <f t="shared" si="17"/>
        <v>2.1047004977783716</v>
      </c>
    </row>
    <row r="471" spans="1:9" ht="14.25" customHeight="1" x14ac:dyDescent="0.25">
      <c r="A471" s="209"/>
      <c r="B471" s="212"/>
      <c r="C471" s="150" t="s">
        <v>258</v>
      </c>
      <c r="D471" s="161"/>
      <c r="E471" s="167">
        <v>373</v>
      </c>
      <c r="F471" s="168">
        <v>173434</v>
      </c>
      <c r="G471" s="168">
        <v>4694500</v>
      </c>
      <c r="H471" s="169">
        <f t="shared" si="16"/>
        <v>12852.84052019165</v>
      </c>
      <c r="I471" s="170">
        <f t="shared" si="17"/>
        <v>2.1506740316200976</v>
      </c>
    </row>
    <row r="472" spans="1:9" ht="14.25" customHeight="1" x14ac:dyDescent="0.25">
      <c r="A472" s="209"/>
      <c r="B472" s="212"/>
      <c r="C472" s="150" t="s">
        <v>259</v>
      </c>
      <c r="D472" s="161"/>
      <c r="E472" s="167">
        <v>371</v>
      </c>
      <c r="F472" s="168">
        <v>171302</v>
      </c>
      <c r="G472" s="168">
        <v>4514210</v>
      </c>
      <c r="H472" s="169">
        <f t="shared" si="16"/>
        <v>12359.233401779604</v>
      </c>
      <c r="I472" s="170">
        <f t="shared" si="17"/>
        <v>2.1657657236926595</v>
      </c>
    </row>
    <row r="473" spans="1:9" ht="14.25" customHeight="1" x14ac:dyDescent="0.25">
      <c r="A473" s="209"/>
      <c r="B473" s="212"/>
      <c r="C473" s="150" t="s">
        <v>260</v>
      </c>
      <c r="D473" s="161"/>
      <c r="E473" s="167">
        <v>404</v>
      </c>
      <c r="F473" s="168">
        <v>189851</v>
      </c>
      <c r="G473" s="168">
        <v>5156766</v>
      </c>
      <c r="H473" s="169">
        <f t="shared" si="16"/>
        <v>14118.455852156058</v>
      </c>
      <c r="I473" s="170">
        <f t="shared" si="17"/>
        <v>2.1279845773791028</v>
      </c>
    </row>
    <row r="474" spans="1:9" ht="14.25" customHeight="1" x14ac:dyDescent="0.25">
      <c r="A474" s="209"/>
      <c r="B474" s="212"/>
      <c r="C474" s="150" t="s">
        <v>261</v>
      </c>
      <c r="D474" s="161"/>
      <c r="E474" s="167">
        <v>363</v>
      </c>
      <c r="F474" s="168">
        <v>193774</v>
      </c>
      <c r="G474" s="168">
        <v>5197871</v>
      </c>
      <c r="H474" s="169">
        <f t="shared" si="16"/>
        <v>14230.995208761122</v>
      </c>
      <c r="I474" s="170">
        <f t="shared" si="17"/>
        <v>1.8733163375891504</v>
      </c>
    </row>
    <row r="475" spans="1:9" ht="14.25" customHeight="1" x14ac:dyDescent="0.25">
      <c r="A475" s="209"/>
      <c r="B475" s="212"/>
      <c r="C475" s="150" t="s">
        <v>262</v>
      </c>
      <c r="D475" s="161"/>
      <c r="E475" s="167">
        <v>378</v>
      </c>
      <c r="F475" s="168">
        <v>190946</v>
      </c>
      <c r="G475" s="168">
        <v>5047123</v>
      </c>
      <c r="H475" s="169">
        <f t="shared" si="16"/>
        <v>13818.269678302533</v>
      </c>
      <c r="I475" s="170">
        <f t="shared" si="17"/>
        <v>1.9796172739936944</v>
      </c>
    </row>
    <row r="476" spans="1:9" ht="14.25" customHeight="1" x14ac:dyDescent="0.25">
      <c r="A476" s="209"/>
      <c r="B476" s="212"/>
      <c r="C476" s="150" t="s">
        <v>263</v>
      </c>
      <c r="D476" s="163"/>
      <c r="E476" s="167">
        <v>362</v>
      </c>
      <c r="F476" s="168">
        <v>201484</v>
      </c>
      <c r="G476" s="168">
        <v>5300684</v>
      </c>
      <c r="H476" s="169">
        <f t="shared" si="16"/>
        <v>14512.481861738535</v>
      </c>
      <c r="I476" s="170">
        <f t="shared" si="17"/>
        <v>1.7966687181116119</v>
      </c>
    </row>
    <row r="477" spans="1:9" ht="14.25" customHeight="1" x14ac:dyDescent="0.25">
      <c r="A477" s="209"/>
      <c r="B477" s="212"/>
      <c r="C477" s="150" t="s">
        <v>264</v>
      </c>
      <c r="D477" s="161"/>
      <c r="E477" s="167">
        <v>380</v>
      </c>
      <c r="F477" s="168">
        <v>195485</v>
      </c>
      <c r="G477" s="168">
        <v>5238362</v>
      </c>
      <c r="H477" s="169">
        <f t="shared" si="16"/>
        <v>14341.853524982889</v>
      </c>
      <c r="I477" s="170">
        <f t="shared" si="17"/>
        <v>1.9438831623909762</v>
      </c>
    </row>
    <row r="478" spans="1:9" ht="14.25" customHeight="1" x14ac:dyDescent="0.25">
      <c r="A478" s="209"/>
      <c r="B478" s="213"/>
      <c r="C478" s="150" t="s">
        <v>265</v>
      </c>
      <c r="D478" s="161"/>
      <c r="E478" s="167">
        <v>431</v>
      </c>
      <c r="F478" s="168">
        <v>199831</v>
      </c>
      <c r="G478" s="168">
        <v>5393283</v>
      </c>
      <c r="H478" s="169">
        <f t="shared" si="16"/>
        <v>14766.004106776181</v>
      </c>
      <c r="I478" s="170">
        <f t="shared" si="17"/>
        <v>2.1568225150251963</v>
      </c>
    </row>
    <row r="479" spans="1:9" ht="14.25" customHeight="1" x14ac:dyDescent="0.25">
      <c r="A479" s="209"/>
      <c r="B479" s="211">
        <v>2015</v>
      </c>
      <c r="C479" s="150" t="s">
        <v>254</v>
      </c>
      <c r="D479" s="161"/>
      <c r="E479" s="167">
        <v>227</v>
      </c>
      <c r="F479" s="168">
        <v>175535</v>
      </c>
      <c r="G479" s="168">
        <v>4754521</v>
      </c>
      <c r="H479" s="169">
        <f t="shared" si="16"/>
        <v>13017.169062286106</v>
      </c>
      <c r="I479" s="170">
        <f t="shared" si="17"/>
        <v>1.2931893924288604</v>
      </c>
    </row>
    <row r="480" spans="1:9" ht="14.25" customHeight="1" x14ac:dyDescent="0.25">
      <c r="A480" s="209"/>
      <c r="B480" s="212"/>
      <c r="C480" s="150" t="s">
        <v>255</v>
      </c>
      <c r="D480" s="161"/>
      <c r="E480" s="167">
        <v>212</v>
      </c>
      <c r="F480" s="168">
        <v>167685</v>
      </c>
      <c r="G480" s="168">
        <v>4200018</v>
      </c>
      <c r="H480" s="169">
        <f t="shared" si="16"/>
        <v>11499.022587268993</v>
      </c>
      <c r="I480" s="170">
        <f t="shared" si="17"/>
        <v>1.2642752780511077</v>
      </c>
    </row>
    <row r="481" spans="1:9" ht="14.25" customHeight="1" x14ac:dyDescent="0.25">
      <c r="A481" s="209"/>
      <c r="B481" s="212"/>
      <c r="C481" s="150" t="s">
        <v>256</v>
      </c>
      <c r="D481" s="161"/>
      <c r="E481" s="167">
        <v>299</v>
      </c>
      <c r="F481" s="168">
        <v>169697</v>
      </c>
      <c r="G481" s="168">
        <v>4642882</v>
      </c>
      <c r="H481" s="169">
        <f t="shared" si="16"/>
        <v>12711.518138261465</v>
      </c>
      <c r="I481" s="170">
        <f t="shared" si="17"/>
        <v>1.7619639710778623</v>
      </c>
    </row>
    <row r="482" spans="1:9" ht="14.25" customHeight="1" x14ac:dyDescent="0.25">
      <c r="A482" s="209"/>
      <c r="B482" s="212"/>
      <c r="C482" s="150" t="s">
        <v>257</v>
      </c>
      <c r="D482" s="161"/>
      <c r="E482" s="167">
        <v>205</v>
      </c>
      <c r="F482" s="168">
        <v>129839</v>
      </c>
      <c r="G482" s="168">
        <v>3344319</v>
      </c>
      <c r="H482" s="169">
        <f t="shared" si="16"/>
        <v>9156.2464065708427</v>
      </c>
      <c r="I482" s="170">
        <f t="shared" si="17"/>
        <v>1.5788784571661827</v>
      </c>
    </row>
    <row r="483" spans="1:9" ht="14.25" customHeight="1" x14ac:dyDescent="0.25">
      <c r="A483" s="209"/>
      <c r="B483" s="212"/>
      <c r="C483" s="150" t="s">
        <v>258</v>
      </c>
      <c r="D483" s="161"/>
      <c r="E483" s="167">
        <v>55</v>
      </c>
      <c r="F483" s="168">
        <v>70439</v>
      </c>
      <c r="G483" s="168">
        <v>1928364</v>
      </c>
      <c r="H483" s="169">
        <f t="shared" si="16"/>
        <v>5279.572895277207</v>
      </c>
      <c r="I483" s="170">
        <f t="shared" si="17"/>
        <v>0.78081744488138682</v>
      </c>
    </row>
    <row r="484" spans="1:9" ht="14.25" customHeight="1" x14ac:dyDescent="0.25">
      <c r="A484" s="209"/>
      <c r="B484" s="212"/>
      <c r="C484" s="150" t="s">
        <v>259</v>
      </c>
      <c r="D484" s="161"/>
      <c r="E484" s="167">
        <v>34</v>
      </c>
      <c r="F484" s="168">
        <v>68888</v>
      </c>
      <c r="G484" s="168">
        <v>1847908</v>
      </c>
      <c r="H484" s="169">
        <f t="shared" si="16"/>
        <v>5059.2963723477069</v>
      </c>
      <c r="I484" s="170">
        <f t="shared" si="17"/>
        <v>0.49355475554523282</v>
      </c>
    </row>
    <row r="485" spans="1:9" ht="14.25" customHeight="1" x14ac:dyDescent="0.25">
      <c r="A485" s="209"/>
      <c r="B485" s="212"/>
      <c r="C485" s="150" t="s">
        <v>260</v>
      </c>
      <c r="D485" s="161"/>
      <c r="E485" s="167">
        <v>26</v>
      </c>
      <c r="F485" s="168">
        <v>25671</v>
      </c>
      <c r="G485" s="168">
        <v>704447</v>
      </c>
      <c r="H485" s="169">
        <f t="shared" si="16"/>
        <v>1928.6707734428473</v>
      </c>
      <c r="I485" s="170">
        <f t="shared" si="17"/>
        <v>1.0128160180748704</v>
      </c>
    </row>
    <row r="486" spans="1:9" ht="14.25" customHeight="1" x14ac:dyDescent="0.25">
      <c r="A486" s="209"/>
      <c r="B486" s="212"/>
      <c r="C486" s="150" t="s">
        <v>261</v>
      </c>
      <c r="D486" s="161"/>
      <c r="E486" s="167">
        <v>3</v>
      </c>
      <c r="F486" s="168">
        <v>3460</v>
      </c>
      <c r="G486" s="168">
        <v>95151</v>
      </c>
      <c r="H486" s="169">
        <f t="shared" si="16"/>
        <v>260.50924024640659</v>
      </c>
      <c r="I486" s="170">
        <f t="shared" si="17"/>
        <v>0.86705202312138729</v>
      </c>
    </row>
    <row r="487" spans="1:9" ht="14.25" customHeight="1" x14ac:dyDescent="0.25">
      <c r="A487" s="209" t="s">
        <v>232</v>
      </c>
      <c r="B487" s="210">
        <v>2013</v>
      </c>
      <c r="C487" s="150" t="s">
        <v>254</v>
      </c>
      <c r="D487" s="161"/>
      <c r="E487" s="167">
        <v>2545</v>
      </c>
      <c r="F487" s="168">
        <v>188692</v>
      </c>
      <c r="G487" s="168">
        <v>5042441</v>
      </c>
      <c r="H487" s="169">
        <f t="shared" si="16"/>
        <v>13805.451060917179</v>
      </c>
      <c r="I487" s="170">
        <f t="shared" si="17"/>
        <v>13.487588239035041</v>
      </c>
    </row>
    <row r="488" spans="1:9" ht="14.25" customHeight="1" x14ac:dyDescent="0.25">
      <c r="A488" s="209"/>
      <c r="B488" s="210"/>
      <c r="C488" s="150" t="s">
        <v>255</v>
      </c>
      <c r="D488" s="161"/>
      <c r="E488" s="167">
        <v>2227</v>
      </c>
      <c r="F488" s="168">
        <v>180691</v>
      </c>
      <c r="G488" s="168">
        <v>4459810</v>
      </c>
      <c r="H488" s="169">
        <f t="shared" si="16"/>
        <v>12210.294318959617</v>
      </c>
      <c r="I488" s="170">
        <f t="shared" si="17"/>
        <v>12.324908268812502</v>
      </c>
    </row>
    <row r="489" spans="1:9" ht="14.25" customHeight="1" x14ac:dyDescent="0.25">
      <c r="A489" s="209"/>
      <c r="B489" s="210"/>
      <c r="C489" s="150" t="s">
        <v>256</v>
      </c>
      <c r="D489" s="161"/>
      <c r="E489" s="167">
        <v>2368</v>
      </c>
      <c r="F489" s="168">
        <v>179436</v>
      </c>
      <c r="G489" s="168">
        <v>4874318</v>
      </c>
      <c r="H489" s="169">
        <f t="shared" si="16"/>
        <v>13345.15537303217</v>
      </c>
      <c r="I489" s="170">
        <f t="shared" si="17"/>
        <v>13.196905860585389</v>
      </c>
    </row>
    <row r="490" spans="1:9" ht="14.25" customHeight="1" x14ac:dyDescent="0.25">
      <c r="A490" s="209"/>
      <c r="B490" s="210"/>
      <c r="C490" s="150" t="s">
        <v>257</v>
      </c>
      <c r="D490" s="161"/>
      <c r="E490" s="167">
        <v>2443</v>
      </c>
      <c r="F490" s="168">
        <v>177532</v>
      </c>
      <c r="G490" s="168">
        <v>4619013</v>
      </c>
      <c r="H490" s="169">
        <f t="shared" si="16"/>
        <v>12646.168377823409</v>
      </c>
      <c r="I490" s="170">
        <f t="shared" si="17"/>
        <v>13.760899443480612</v>
      </c>
    </row>
    <row r="491" spans="1:9" ht="14.25" customHeight="1" x14ac:dyDescent="0.25">
      <c r="A491" s="209"/>
      <c r="B491" s="210"/>
      <c r="C491" s="150" t="s">
        <v>258</v>
      </c>
      <c r="D491" s="161"/>
      <c r="E491" s="167">
        <v>2526</v>
      </c>
      <c r="F491" s="168">
        <v>175575</v>
      </c>
      <c r="G491" s="168">
        <v>4697746</v>
      </c>
      <c r="H491" s="169">
        <f t="shared" si="16"/>
        <v>12861.727583846681</v>
      </c>
      <c r="I491" s="170">
        <f t="shared" si="17"/>
        <v>14.387014096539941</v>
      </c>
    </row>
    <row r="492" spans="1:9" ht="14.25" customHeight="1" x14ac:dyDescent="0.25">
      <c r="A492" s="209"/>
      <c r="B492" s="210"/>
      <c r="C492" s="150" t="s">
        <v>259</v>
      </c>
      <c r="D492" s="161"/>
      <c r="E492" s="167">
        <v>2609</v>
      </c>
      <c r="F492" s="168">
        <v>171237</v>
      </c>
      <c r="G492" s="168">
        <v>4431985</v>
      </c>
      <c r="H492" s="169">
        <f t="shared" si="16"/>
        <v>12134.113620807666</v>
      </c>
      <c r="I492" s="170">
        <f t="shared" si="17"/>
        <v>15.236193112469852</v>
      </c>
    </row>
    <row r="493" spans="1:9" ht="14.25" customHeight="1" x14ac:dyDescent="0.25">
      <c r="A493" s="209"/>
      <c r="B493" s="210"/>
      <c r="C493" s="150" t="s">
        <v>260</v>
      </c>
      <c r="D493" s="161"/>
      <c r="E493" s="167">
        <v>2743</v>
      </c>
      <c r="F493" s="168">
        <v>181533</v>
      </c>
      <c r="G493" s="168">
        <v>4904098</v>
      </c>
      <c r="H493" s="169">
        <f t="shared" si="16"/>
        <v>13426.688569472964</v>
      </c>
      <c r="I493" s="170">
        <f t="shared" si="17"/>
        <v>15.110200349247794</v>
      </c>
    </row>
    <row r="494" spans="1:9" ht="14.25" customHeight="1" x14ac:dyDescent="0.25">
      <c r="A494" s="209"/>
      <c r="B494" s="210"/>
      <c r="C494" s="150" t="s">
        <v>261</v>
      </c>
      <c r="D494" s="161"/>
      <c r="E494" s="167">
        <v>2728</v>
      </c>
      <c r="F494" s="168">
        <v>185627</v>
      </c>
      <c r="G494" s="168">
        <v>4938509</v>
      </c>
      <c r="H494" s="169">
        <f t="shared" si="16"/>
        <v>13520.900752908967</v>
      </c>
      <c r="I494" s="170">
        <f t="shared" si="17"/>
        <v>14.696137954069181</v>
      </c>
    </row>
    <row r="495" spans="1:9" ht="14.25" customHeight="1" x14ac:dyDescent="0.25">
      <c r="A495" s="209"/>
      <c r="B495" s="210"/>
      <c r="C495" s="150" t="s">
        <v>262</v>
      </c>
      <c r="D495" s="161"/>
      <c r="E495" s="167">
        <v>2494</v>
      </c>
      <c r="F495" s="168">
        <v>181972</v>
      </c>
      <c r="G495" s="168">
        <v>4765628</v>
      </c>
      <c r="H495" s="169">
        <f t="shared" si="16"/>
        <v>13047.578370978781</v>
      </c>
      <c r="I495" s="170">
        <f t="shared" si="17"/>
        <v>13.705405227177808</v>
      </c>
    </row>
    <row r="496" spans="1:9" ht="14.25" customHeight="1" x14ac:dyDescent="0.25">
      <c r="A496" s="209"/>
      <c r="B496" s="210"/>
      <c r="C496" s="150" t="s">
        <v>263</v>
      </c>
      <c r="D496" s="161"/>
      <c r="E496" s="167">
        <v>2913</v>
      </c>
      <c r="F496" s="168">
        <v>189617</v>
      </c>
      <c r="G496" s="168">
        <v>5000423</v>
      </c>
      <c r="H496" s="169">
        <f t="shared" si="16"/>
        <v>13690.412046543463</v>
      </c>
      <c r="I496" s="170">
        <f t="shared" si="17"/>
        <v>15.362546607108012</v>
      </c>
    </row>
    <row r="497" spans="1:9" ht="14.25" customHeight="1" x14ac:dyDescent="0.25">
      <c r="A497" s="209"/>
      <c r="B497" s="210"/>
      <c r="C497" s="150" t="s">
        <v>264</v>
      </c>
      <c r="D497" s="161"/>
      <c r="E497" s="167">
        <v>2895</v>
      </c>
      <c r="F497" s="168">
        <v>185673</v>
      </c>
      <c r="G497" s="168">
        <v>4883644</v>
      </c>
      <c r="H497" s="169">
        <f t="shared" si="16"/>
        <v>13370.688569472964</v>
      </c>
      <c r="I497" s="170">
        <f t="shared" si="17"/>
        <v>15.591927743936921</v>
      </c>
    </row>
    <row r="498" spans="1:9" ht="14.25" customHeight="1" x14ac:dyDescent="0.2">
      <c r="A498" s="209"/>
      <c r="B498" s="210"/>
      <c r="C498" s="150" t="s">
        <v>265</v>
      </c>
      <c r="D498" s="164"/>
      <c r="E498" s="172">
        <v>3723</v>
      </c>
      <c r="F498" s="172">
        <v>190596</v>
      </c>
      <c r="G498" s="172">
        <v>5054623</v>
      </c>
      <c r="H498" s="169">
        <f t="shared" si="16"/>
        <v>13838.803559206024</v>
      </c>
      <c r="I498" s="170">
        <f t="shared" si="17"/>
        <v>19.533463451489013</v>
      </c>
    </row>
    <row r="499" spans="1:9" ht="14.25" customHeight="1" x14ac:dyDescent="0.2">
      <c r="A499" s="209"/>
      <c r="B499" s="211">
        <v>2014</v>
      </c>
      <c r="C499" s="150" t="s">
        <v>254</v>
      </c>
      <c r="D499" s="162"/>
      <c r="E499" s="172">
        <v>2475</v>
      </c>
      <c r="F499" s="172">
        <v>171032</v>
      </c>
      <c r="G499" s="172">
        <v>4562489</v>
      </c>
      <c r="H499" s="169">
        <f t="shared" si="16"/>
        <v>12491.414099931553</v>
      </c>
      <c r="I499" s="170">
        <f t="shared" si="17"/>
        <v>14.470976191589878</v>
      </c>
    </row>
    <row r="500" spans="1:9" ht="14.25" customHeight="1" x14ac:dyDescent="0.25">
      <c r="A500" s="209"/>
      <c r="B500" s="212"/>
      <c r="C500" s="150" t="s">
        <v>255</v>
      </c>
      <c r="D500" s="161"/>
      <c r="E500" s="167">
        <v>2133</v>
      </c>
      <c r="F500" s="168">
        <v>165419</v>
      </c>
      <c r="G500" s="168">
        <v>4082646</v>
      </c>
      <c r="H500" s="169">
        <f t="shared" si="16"/>
        <v>11177.675564681726</v>
      </c>
      <c r="I500" s="170">
        <f t="shared" si="17"/>
        <v>12.894528439901098</v>
      </c>
    </row>
    <row r="501" spans="1:9" ht="14.25" customHeight="1" x14ac:dyDescent="0.25">
      <c r="A501" s="209"/>
      <c r="B501" s="212"/>
      <c r="C501" s="150" t="s">
        <v>256</v>
      </c>
      <c r="D501" s="161"/>
      <c r="E501" s="167">
        <v>2260</v>
      </c>
      <c r="F501" s="168">
        <v>166788</v>
      </c>
      <c r="G501" s="168">
        <v>4513073</v>
      </c>
      <c r="H501" s="169">
        <f t="shared" si="16"/>
        <v>12356.120465434633</v>
      </c>
      <c r="I501" s="170">
        <f t="shared" si="17"/>
        <v>13.550135501355014</v>
      </c>
    </row>
    <row r="502" spans="1:9" ht="14.25" customHeight="1" x14ac:dyDescent="0.25">
      <c r="A502" s="209"/>
      <c r="B502" s="212"/>
      <c r="C502" s="150" t="s">
        <v>257</v>
      </c>
      <c r="D502" s="161"/>
      <c r="E502" s="167">
        <v>2341</v>
      </c>
      <c r="F502" s="168">
        <v>167603</v>
      </c>
      <c r="G502" s="168">
        <v>4344115</v>
      </c>
      <c r="H502" s="169">
        <f t="shared" si="16"/>
        <v>11893.538672142367</v>
      </c>
      <c r="I502" s="170">
        <f t="shared" si="17"/>
        <v>13.967530414133398</v>
      </c>
    </row>
    <row r="503" spans="1:9" ht="14.25" customHeight="1" x14ac:dyDescent="0.25">
      <c r="A503" s="209"/>
      <c r="B503" s="212"/>
      <c r="C503" s="150" t="s">
        <v>258</v>
      </c>
      <c r="D503" s="161"/>
      <c r="E503" s="167">
        <v>2239</v>
      </c>
      <c r="F503" s="168">
        <v>161628</v>
      </c>
      <c r="G503" s="168">
        <v>4331588</v>
      </c>
      <c r="H503" s="169">
        <f t="shared" si="16"/>
        <v>11859.241615331965</v>
      </c>
      <c r="I503" s="170">
        <f t="shared" si="17"/>
        <v>13.852797782562428</v>
      </c>
    </row>
    <row r="504" spans="1:9" ht="14.25" customHeight="1" x14ac:dyDescent="0.25">
      <c r="A504" s="209"/>
      <c r="B504" s="212"/>
      <c r="C504" s="150" t="s">
        <v>259</v>
      </c>
      <c r="D504" s="161"/>
      <c r="E504" s="167">
        <v>2458</v>
      </c>
      <c r="F504" s="168">
        <v>159838</v>
      </c>
      <c r="G504" s="168">
        <v>4173812</v>
      </c>
      <c r="H504" s="169">
        <f t="shared" si="16"/>
        <v>11427.274469541409</v>
      </c>
      <c r="I504" s="170">
        <f t="shared" si="17"/>
        <v>15.378070296174878</v>
      </c>
    </row>
    <row r="505" spans="1:9" ht="14.25" customHeight="1" x14ac:dyDescent="0.25">
      <c r="A505" s="209"/>
      <c r="B505" s="212"/>
      <c r="C505" s="150" t="s">
        <v>260</v>
      </c>
      <c r="D505" s="161"/>
      <c r="E505" s="167">
        <v>2631</v>
      </c>
      <c r="F505" s="168">
        <v>178859</v>
      </c>
      <c r="G505" s="168">
        <v>4810872</v>
      </c>
      <c r="H505" s="169">
        <f t="shared" si="16"/>
        <v>13171.449691991786</v>
      </c>
      <c r="I505" s="170">
        <f t="shared" si="17"/>
        <v>14.709911159069433</v>
      </c>
    </row>
    <row r="506" spans="1:9" ht="14.25" customHeight="1" x14ac:dyDescent="0.25">
      <c r="A506" s="209"/>
      <c r="B506" s="212"/>
      <c r="C506" s="150" t="s">
        <v>261</v>
      </c>
      <c r="D506" s="161"/>
      <c r="E506" s="167">
        <v>2271</v>
      </c>
      <c r="F506" s="168">
        <v>182585</v>
      </c>
      <c r="G506" s="168">
        <v>4848879</v>
      </c>
      <c r="H506" s="169">
        <f t="shared" si="16"/>
        <v>13275.507186858316</v>
      </c>
      <c r="I506" s="170">
        <f t="shared" si="17"/>
        <v>12.438042555522085</v>
      </c>
    </row>
    <row r="507" spans="1:9" ht="14.25" customHeight="1" x14ac:dyDescent="0.25">
      <c r="A507" s="209"/>
      <c r="B507" s="212"/>
      <c r="C507" s="150" t="s">
        <v>262</v>
      </c>
      <c r="D507" s="161"/>
      <c r="E507" s="167">
        <v>2412</v>
      </c>
      <c r="F507" s="168">
        <v>179801</v>
      </c>
      <c r="G507" s="168">
        <v>4709239</v>
      </c>
      <c r="H507" s="169">
        <f t="shared" si="16"/>
        <v>12893.19370294319</v>
      </c>
      <c r="I507" s="170">
        <f t="shared" si="17"/>
        <v>13.414830840762844</v>
      </c>
    </row>
    <row r="508" spans="1:9" ht="14.25" customHeight="1" x14ac:dyDescent="0.25">
      <c r="A508" s="209"/>
      <c r="B508" s="212"/>
      <c r="C508" s="150" t="s">
        <v>263</v>
      </c>
      <c r="D508" s="161"/>
      <c r="E508" s="167">
        <v>2556</v>
      </c>
      <c r="F508" s="168">
        <v>190173</v>
      </c>
      <c r="G508" s="168">
        <v>4947349</v>
      </c>
      <c r="H508" s="169">
        <f t="shared" si="16"/>
        <v>13545.103353867215</v>
      </c>
      <c r="I508" s="170">
        <f t="shared" si="17"/>
        <v>13.440393746746384</v>
      </c>
    </row>
    <row r="509" spans="1:9" ht="14.25" customHeight="1" x14ac:dyDescent="0.25">
      <c r="A509" s="209"/>
      <c r="B509" s="212"/>
      <c r="C509" s="150" t="s">
        <v>264</v>
      </c>
      <c r="D509" s="161"/>
      <c r="E509" s="167">
        <v>2532</v>
      </c>
      <c r="F509" s="168">
        <v>183959</v>
      </c>
      <c r="G509" s="168">
        <v>4881728</v>
      </c>
      <c r="H509" s="169">
        <f t="shared" si="16"/>
        <v>13365.442847364819</v>
      </c>
      <c r="I509" s="170">
        <f t="shared" si="17"/>
        <v>13.763936529335341</v>
      </c>
    </row>
    <row r="510" spans="1:9" ht="14.25" customHeight="1" x14ac:dyDescent="0.25">
      <c r="A510" s="209"/>
      <c r="B510" s="213"/>
      <c r="C510" s="150" t="s">
        <v>265</v>
      </c>
      <c r="D510" s="161"/>
      <c r="E510" s="167">
        <v>3370</v>
      </c>
      <c r="F510" s="168">
        <v>187984</v>
      </c>
      <c r="G510" s="168">
        <v>5004442</v>
      </c>
      <c r="H510" s="169">
        <f t="shared" si="16"/>
        <v>13701.415468856947</v>
      </c>
      <c r="I510" s="170">
        <f t="shared" si="17"/>
        <v>17.927057621925272</v>
      </c>
    </row>
    <row r="511" spans="1:9" ht="14.25" customHeight="1" x14ac:dyDescent="0.25">
      <c r="A511" s="209"/>
      <c r="B511" s="211">
        <v>2015</v>
      </c>
      <c r="C511" s="150" t="s">
        <v>254</v>
      </c>
      <c r="D511" s="161"/>
      <c r="E511" s="167">
        <v>1935</v>
      </c>
      <c r="F511" s="168">
        <v>164054</v>
      </c>
      <c r="G511" s="168">
        <v>4400923</v>
      </c>
      <c r="H511" s="169">
        <f t="shared" si="16"/>
        <v>12049.070499657768</v>
      </c>
      <c r="I511" s="170">
        <f t="shared" si="17"/>
        <v>11.794896802272422</v>
      </c>
    </row>
    <row r="512" spans="1:9" ht="14.25" customHeight="1" x14ac:dyDescent="0.25">
      <c r="A512" s="209"/>
      <c r="B512" s="212"/>
      <c r="C512" s="150" t="s">
        <v>255</v>
      </c>
      <c r="D512" s="163"/>
      <c r="E512" s="167">
        <v>1919</v>
      </c>
      <c r="F512" s="168">
        <v>156589</v>
      </c>
      <c r="G512" s="168">
        <v>3885667</v>
      </c>
      <c r="H512" s="169">
        <f t="shared" si="16"/>
        <v>10638.37645448323</v>
      </c>
      <c r="I512" s="170">
        <f t="shared" si="17"/>
        <v>12.255011526991041</v>
      </c>
    </row>
    <row r="513" spans="1:9" ht="14.25" customHeight="1" x14ac:dyDescent="0.25">
      <c r="A513" s="209"/>
      <c r="B513" s="212"/>
      <c r="C513" s="150" t="s">
        <v>256</v>
      </c>
      <c r="D513" s="161"/>
      <c r="E513" s="167">
        <v>2111</v>
      </c>
      <c r="F513" s="168">
        <v>158528</v>
      </c>
      <c r="G513" s="168">
        <v>4292145</v>
      </c>
      <c r="H513" s="169">
        <f t="shared" si="16"/>
        <v>11751.252566735113</v>
      </c>
      <c r="I513" s="170">
        <f t="shared" si="17"/>
        <v>13.316259588211546</v>
      </c>
    </row>
    <row r="514" spans="1:9" ht="14.25" customHeight="1" x14ac:dyDescent="0.25">
      <c r="A514" s="209"/>
      <c r="B514" s="212"/>
      <c r="C514" s="150" t="s">
        <v>257</v>
      </c>
      <c r="D514" s="161"/>
      <c r="E514" s="167">
        <v>1482</v>
      </c>
      <c r="F514" s="168">
        <v>121640</v>
      </c>
      <c r="G514" s="168">
        <v>3104220</v>
      </c>
      <c r="H514" s="169">
        <f t="shared" si="16"/>
        <v>8498.8911704312122</v>
      </c>
      <c r="I514" s="170">
        <f t="shared" si="17"/>
        <v>12.183492272278857</v>
      </c>
    </row>
    <row r="515" spans="1:9" ht="14.25" customHeight="1" x14ac:dyDescent="0.25">
      <c r="A515" s="209"/>
      <c r="B515" s="212"/>
      <c r="C515" s="150" t="s">
        <v>258</v>
      </c>
      <c r="D515" s="161"/>
      <c r="E515" s="167">
        <v>734</v>
      </c>
      <c r="F515" s="168">
        <v>65997</v>
      </c>
      <c r="G515" s="168">
        <v>1792357</v>
      </c>
      <c r="H515" s="169">
        <f t="shared" si="16"/>
        <v>4907.2060232717313</v>
      </c>
      <c r="I515" s="170">
        <f t="shared" si="17"/>
        <v>11.12171765383275</v>
      </c>
    </row>
    <row r="516" spans="1:9" ht="14.25" customHeight="1" x14ac:dyDescent="0.25">
      <c r="A516" s="209"/>
      <c r="B516" s="212"/>
      <c r="C516" s="150" t="s">
        <v>259</v>
      </c>
      <c r="D516" s="161"/>
      <c r="E516" s="167">
        <v>668</v>
      </c>
      <c r="F516" s="168">
        <v>64559</v>
      </c>
      <c r="G516" s="168">
        <v>1719777</v>
      </c>
      <c r="H516" s="169">
        <f t="shared" si="16"/>
        <v>4708.4928131416837</v>
      </c>
      <c r="I516" s="170">
        <f t="shared" si="17"/>
        <v>10.347124335878808</v>
      </c>
    </row>
    <row r="517" spans="1:9" ht="14.25" customHeight="1" x14ac:dyDescent="0.25">
      <c r="A517" s="209"/>
      <c r="B517" s="212"/>
      <c r="C517" s="150" t="s">
        <v>260</v>
      </c>
      <c r="D517" s="161"/>
      <c r="E517" s="167">
        <v>296</v>
      </c>
      <c r="F517" s="168">
        <v>23989</v>
      </c>
      <c r="G517" s="168">
        <v>652021</v>
      </c>
      <c r="H517" s="169">
        <f t="shared" si="16"/>
        <v>1785.1362080766598</v>
      </c>
      <c r="I517" s="170">
        <f t="shared" si="17"/>
        <v>12.338988703155612</v>
      </c>
    </row>
    <row r="518" spans="1:9" ht="14.25" customHeight="1" x14ac:dyDescent="0.25">
      <c r="A518" s="209"/>
      <c r="B518" s="212"/>
      <c r="C518" s="150" t="s">
        <v>261</v>
      </c>
      <c r="D518" s="161"/>
      <c r="E518" s="167">
        <v>11</v>
      </c>
      <c r="F518" s="168">
        <v>3355</v>
      </c>
      <c r="G518" s="168">
        <v>92228</v>
      </c>
      <c r="H518" s="169">
        <f t="shared" si="16"/>
        <v>252.50650239561944</v>
      </c>
      <c r="I518" s="170">
        <f t="shared" si="17"/>
        <v>3.278688524590164</v>
      </c>
    </row>
    <row r="519" spans="1:9" ht="14.25" customHeight="1" x14ac:dyDescent="0.25">
      <c r="A519" s="209" t="s">
        <v>233</v>
      </c>
      <c r="B519" s="210">
        <v>2013</v>
      </c>
      <c r="C519" s="150" t="s">
        <v>254</v>
      </c>
      <c r="D519" s="161"/>
      <c r="E519" s="167">
        <v>934</v>
      </c>
      <c r="F519" s="168">
        <v>188692</v>
      </c>
      <c r="G519" s="168">
        <v>5065064</v>
      </c>
      <c r="H519" s="169">
        <f t="shared" si="16"/>
        <v>13867.389459274469</v>
      </c>
      <c r="I519" s="170">
        <f t="shared" si="17"/>
        <v>4.9498653890996973</v>
      </c>
    </row>
    <row r="520" spans="1:9" ht="14.25" customHeight="1" x14ac:dyDescent="0.25">
      <c r="A520" s="209"/>
      <c r="B520" s="210"/>
      <c r="C520" s="150" t="s">
        <v>255</v>
      </c>
      <c r="D520" s="161"/>
      <c r="E520" s="167">
        <v>917</v>
      </c>
      <c r="F520" s="168">
        <v>182282</v>
      </c>
      <c r="G520" s="168">
        <v>4520875</v>
      </c>
      <c r="H520" s="169">
        <f t="shared" ref="H520:H579" si="18">G520/365.25</f>
        <v>12377.481177275838</v>
      </c>
      <c r="I520" s="170">
        <f t="shared" ref="I520:I579" si="19">(E520/F520)*1000</f>
        <v>5.0306667690720976</v>
      </c>
    </row>
    <row r="521" spans="1:9" ht="14.25" customHeight="1" x14ac:dyDescent="0.25">
      <c r="A521" s="209"/>
      <c r="B521" s="210"/>
      <c r="C521" s="150" t="s">
        <v>256</v>
      </c>
      <c r="D521" s="163"/>
      <c r="E521" s="167">
        <v>894</v>
      </c>
      <c r="F521" s="168">
        <v>182296</v>
      </c>
      <c r="G521" s="168">
        <v>4985438</v>
      </c>
      <c r="H521" s="169">
        <f t="shared" si="18"/>
        <v>13649.38535249829</v>
      </c>
      <c r="I521" s="170">
        <f t="shared" si="19"/>
        <v>4.9041119936806075</v>
      </c>
    </row>
    <row r="522" spans="1:9" ht="14.25" customHeight="1" x14ac:dyDescent="0.25">
      <c r="A522" s="209"/>
      <c r="B522" s="210"/>
      <c r="C522" s="150" t="s">
        <v>257</v>
      </c>
      <c r="D522" s="161"/>
      <c r="E522" s="167">
        <v>966</v>
      </c>
      <c r="F522" s="168">
        <v>181779</v>
      </c>
      <c r="G522" s="168">
        <v>4767803</v>
      </c>
      <c r="H522" s="169">
        <f t="shared" si="18"/>
        <v>13053.533196440794</v>
      </c>
      <c r="I522" s="170">
        <f t="shared" si="19"/>
        <v>5.3141451982902312</v>
      </c>
    </row>
    <row r="523" spans="1:9" ht="14.25" customHeight="1" x14ac:dyDescent="0.25">
      <c r="A523" s="209"/>
      <c r="B523" s="210"/>
      <c r="C523" s="150" t="s">
        <v>258</v>
      </c>
      <c r="D523" s="161"/>
      <c r="E523" s="167">
        <v>947</v>
      </c>
      <c r="F523" s="168">
        <v>181193</v>
      </c>
      <c r="G523" s="168">
        <v>4894816</v>
      </c>
      <c r="H523" s="169">
        <f t="shared" si="18"/>
        <v>13401.275838466803</v>
      </c>
      <c r="I523" s="170">
        <f t="shared" si="19"/>
        <v>5.2264712212944211</v>
      </c>
    </row>
    <row r="524" spans="1:9" ht="14.25" customHeight="1" x14ac:dyDescent="0.25">
      <c r="A524" s="209"/>
      <c r="B524" s="210"/>
      <c r="C524" s="150" t="s">
        <v>259</v>
      </c>
      <c r="D524" s="161"/>
      <c r="E524" s="167">
        <v>1016</v>
      </c>
      <c r="F524" s="168">
        <v>178305</v>
      </c>
      <c r="G524" s="168">
        <v>4666244</v>
      </c>
      <c r="H524" s="169">
        <f t="shared" si="18"/>
        <v>12775.479808350445</v>
      </c>
      <c r="I524" s="170">
        <f t="shared" si="19"/>
        <v>5.6981015675387683</v>
      </c>
    </row>
    <row r="525" spans="1:9" ht="14.25" customHeight="1" x14ac:dyDescent="0.25">
      <c r="A525" s="209"/>
      <c r="B525" s="210"/>
      <c r="C525" s="150" t="s">
        <v>260</v>
      </c>
      <c r="D525" s="161"/>
      <c r="E525" s="167">
        <v>1052</v>
      </c>
      <c r="F525" s="168">
        <v>189938</v>
      </c>
      <c r="G525" s="168">
        <v>5173455</v>
      </c>
      <c r="H525" s="169">
        <f t="shared" si="18"/>
        <v>14164.147843942505</v>
      </c>
      <c r="I525" s="170">
        <f t="shared" si="19"/>
        <v>5.5386494540323685</v>
      </c>
    </row>
    <row r="526" spans="1:9" ht="14.25" customHeight="1" x14ac:dyDescent="0.25">
      <c r="A526" s="209"/>
      <c r="B526" s="210"/>
      <c r="C526" s="150" t="s">
        <v>261</v>
      </c>
      <c r="D526" s="161"/>
      <c r="E526" s="167">
        <v>999</v>
      </c>
      <c r="F526" s="168">
        <v>194342</v>
      </c>
      <c r="G526" s="168">
        <v>5214184</v>
      </c>
      <c r="H526" s="169">
        <f t="shared" si="18"/>
        <v>14275.657768651608</v>
      </c>
      <c r="I526" s="170">
        <f t="shared" si="19"/>
        <v>5.1404225540541937</v>
      </c>
    </row>
    <row r="527" spans="1:9" ht="14.25" customHeight="1" x14ac:dyDescent="0.25">
      <c r="A527" s="209"/>
      <c r="B527" s="210"/>
      <c r="C527" s="150" t="s">
        <v>262</v>
      </c>
      <c r="D527" s="161"/>
      <c r="E527" s="167">
        <v>897</v>
      </c>
      <c r="F527" s="168">
        <v>190879</v>
      </c>
      <c r="G527" s="168">
        <v>5037371</v>
      </c>
      <c r="H527" s="169">
        <f t="shared" si="18"/>
        <v>13791.57015742642</v>
      </c>
      <c r="I527" s="170">
        <f t="shared" si="19"/>
        <v>4.6993121296737721</v>
      </c>
    </row>
    <row r="528" spans="1:9" ht="14.25" customHeight="1" x14ac:dyDescent="0.25">
      <c r="A528" s="209"/>
      <c r="B528" s="210"/>
      <c r="C528" s="150" t="s">
        <v>263</v>
      </c>
      <c r="D528" s="161"/>
      <c r="E528" s="167">
        <v>1062</v>
      </c>
      <c r="F528" s="168">
        <v>198688</v>
      </c>
      <c r="G528" s="168">
        <v>5289230</v>
      </c>
      <c r="H528" s="169">
        <f t="shared" si="18"/>
        <v>14481.122518822724</v>
      </c>
      <c r="I528" s="170">
        <f t="shared" si="19"/>
        <v>5.345063617329683</v>
      </c>
    </row>
    <row r="529" spans="1:9" ht="14.25" customHeight="1" x14ac:dyDescent="0.25">
      <c r="A529" s="209"/>
      <c r="B529" s="210"/>
      <c r="C529" s="150" t="s">
        <v>264</v>
      </c>
      <c r="D529" s="161"/>
      <c r="E529" s="167">
        <v>1042</v>
      </c>
      <c r="F529" s="168">
        <v>195082</v>
      </c>
      <c r="G529" s="168">
        <v>5175285</v>
      </c>
      <c r="H529" s="169">
        <f t="shared" si="18"/>
        <v>14169.158110882958</v>
      </c>
      <c r="I529" s="170">
        <f t="shared" si="19"/>
        <v>5.3413436401103134</v>
      </c>
    </row>
    <row r="530" spans="1:9" ht="14.25" customHeight="1" x14ac:dyDescent="0.25">
      <c r="A530" s="209"/>
      <c r="B530" s="210"/>
      <c r="C530" s="150" t="s">
        <v>265</v>
      </c>
      <c r="D530" s="161"/>
      <c r="E530" s="167">
        <v>1258</v>
      </c>
      <c r="F530" s="168">
        <v>200301</v>
      </c>
      <c r="G530" s="168">
        <v>5372489</v>
      </c>
      <c r="H530" s="169">
        <f t="shared" si="18"/>
        <v>14709.073237508555</v>
      </c>
      <c r="I530" s="170">
        <f t="shared" si="19"/>
        <v>6.2805477755977259</v>
      </c>
    </row>
    <row r="531" spans="1:9" ht="14.25" customHeight="1" x14ac:dyDescent="0.25">
      <c r="A531" s="209"/>
      <c r="B531" s="211">
        <v>2014</v>
      </c>
      <c r="C531" s="150" t="s">
        <v>254</v>
      </c>
      <c r="D531" s="161"/>
      <c r="E531" s="167">
        <v>819</v>
      </c>
      <c r="F531" s="168">
        <v>180497</v>
      </c>
      <c r="G531" s="168">
        <v>4857693</v>
      </c>
      <c r="H531" s="169">
        <f t="shared" si="18"/>
        <v>13299.638603696099</v>
      </c>
      <c r="I531" s="170">
        <f t="shared" si="19"/>
        <v>4.5374715369230518</v>
      </c>
    </row>
    <row r="532" spans="1:9" ht="14.25" customHeight="1" x14ac:dyDescent="0.25">
      <c r="A532" s="209"/>
      <c r="B532" s="212"/>
      <c r="C532" s="150" t="s">
        <v>255</v>
      </c>
      <c r="D532" s="161"/>
      <c r="E532" s="167">
        <v>733</v>
      </c>
      <c r="F532" s="168">
        <v>174974</v>
      </c>
      <c r="G532" s="168">
        <v>4351316</v>
      </c>
      <c r="H532" s="169">
        <f t="shared" si="18"/>
        <v>11913.253935660507</v>
      </c>
      <c r="I532" s="170">
        <f t="shared" si="19"/>
        <v>4.1891938230822863</v>
      </c>
    </row>
    <row r="533" spans="1:9" ht="14.25" customHeight="1" x14ac:dyDescent="0.25">
      <c r="A533" s="209"/>
      <c r="B533" s="212"/>
      <c r="C533" s="150" t="s">
        <v>256</v>
      </c>
      <c r="D533" s="161"/>
      <c r="E533" s="167">
        <v>809</v>
      </c>
      <c r="F533" s="168">
        <v>176304</v>
      </c>
      <c r="G533" s="168">
        <v>4809924</v>
      </c>
      <c r="H533" s="169">
        <f t="shared" si="18"/>
        <v>13168.854209445586</v>
      </c>
      <c r="I533" s="170">
        <f t="shared" si="19"/>
        <v>4.5886650331246033</v>
      </c>
    </row>
    <row r="534" spans="1:9" ht="14.25" customHeight="1" x14ac:dyDescent="0.2">
      <c r="A534" s="209"/>
      <c r="B534" s="212"/>
      <c r="C534" s="150" t="s">
        <v>257</v>
      </c>
      <c r="D534" s="164"/>
      <c r="E534" s="172">
        <v>870</v>
      </c>
      <c r="F534" s="172">
        <v>177014</v>
      </c>
      <c r="G534" s="172">
        <v>4627637</v>
      </c>
      <c r="H534" s="169">
        <f t="shared" si="18"/>
        <v>12669.779603011635</v>
      </c>
      <c r="I534" s="170">
        <f t="shared" si="19"/>
        <v>4.9148654908651288</v>
      </c>
    </row>
    <row r="535" spans="1:9" ht="14.25" customHeight="1" x14ac:dyDescent="0.2">
      <c r="A535" s="209"/>
      <c r="B535" s="212"/>
      <c r="C535" s="150" t="s">
        <v>258</v>
      </c>
      <c r="D535" s="162"/>
      <c r="E535" s="172">
        <v>901</v>
      </c>
      <c r="F535" s="172">
        <v>170863</v>
      </c>
      <c r="G535" s="172">
        <v>4612894</v>
      </c>
      <c r="H535" s="169">
        <f t="shared" si="18"/>
        <v>12629.415468856947</v>
      </c>
      <c r="I535" s="170">
        <f t="shared" si="19"/>
        <v>5.2732305999543492</v>
      </c>
    </row>
    <row r="536" spans="1:9" ht="14.25" customHeight="1" x14ac:dyDescent="0.25">
      <c r="A536" s="209"/>
      <c r="B536" s="212"/>
      <c r="C536" s="150" t="s">
        <v>259</v>
      </c>
      <c r="D536" s="161"/>
      <c r="E536" s="167">
        <v>1037</v>
      </c>
      <c r="F536" s="168">
        <v>168650</v>
      </c>
      <c r="G536" s="168">
        <v>4432809</v>
      </c>
      <c r="H536" s="169">
        <f t="shared" si="18"/>
        <v>12136.369609856263</v>
      </c>
      <c r="I536" s="170">
        <f t="shared" si="19"/>
        <v>6.1488289356655796</v>
      </c>
    </row>
    <row r="537" spans="1:9" ht="14.25" customHeight="1" x14ac:dyDescent="0.25">
      <c r="A537" s="209"/>
      <c r="B537" s="212"/>
      <c r="C537" s="150" t="s">
        <v>260</v>
      </c>
      <c r="D537" s="161"/>
      <c r="E537" s="167">
        <v>1063</v>
      </c>
      <c r="F537" s="168">
        <v>187119</v>
      </c>
      <c r="G537" s="168">
        <v>5067466</v>
      </c>
      <c r="H537" s="169">
        <f t="shared" si="18"/>
        <v>13873.965776865161</v>
      </c>
      <c r="I537" s="170">
        <f t="shared" si="19"/>
        <v>5.6808768751436256</v>
      </c>
    </row>
    <row r="538" spans="1:9" ht="14.25" customHeight="1" x14ac:dyDescent="0.25">
      <c r="A538" s="209"/>
      <c r="B538" s="212"/>
      <c r="C538" s="150" t="s">
        <v>261</v>
      </c>
      <c r="D538" s="161"/>
      <c r="E538" s="167">
        <v>941</v>
      </c>
      <c r="F538" s="168">
        <v>190799</v>
      </c>
      <c r="G538" s="168">
        <v>5101961</v>
      </c>
      <c r="H538" s="169">
        <f t="shared" si="18"/>
        <v>13968.407939767283</v>
      </c>
      <c r="I538" s="170">
        <f t="shared" si="19"/>
        <v>4.931891676581114</v>
      </c>
    </row>
    <row r="539" spans="1:9" ht="14.25" customHeight="1" x14ac:dyDescent="0.25">
      <c r="A539" s="209"/>
      <c r="B539" s="212"/>
      <c r="C539" s="150" t="s">
        <v>262</v>
      </c>
      <c r="D539" s="161"/>
      <c r="E539" s="167">
        <v>978</v>
      </c>
      <c r="F539" s="168">
        <v>187811</v>
      </c>
      <c r="G539" s="168">
        <v>4950246</v>
      </c>
      <c r="H539" s="169">
        <f t="shared" si="18"/>
        <v>13553.034907597535</v>
      </c>
      <c r="I539" s="170">
        <f t="shared" si="19"/>
        <v>5.2073627210333786</v>
      </c>
    </row>
    <row r="540" spans="1:9" ht="14.25" customHeight="1" x14ac:dyDescent="0.25">
      <c r="A540" s="209"/>
      <c r="B540" s="212"/>
      <c r="C540" s="150" t="s">
        <v>263</v>
      </c>
      <c r="D540" s="161"/>
      <c r="E540" s="167">
        <v>1106</v>
      </c>
      <c r="F540" s="168">
        <v>198202</v>
      </c>
      <c r="G540" s="168">
        <v>5195856</v>
      </c>
      <c r="H540" s="169">
        <f t="shared" si="18"/>
        <v>14225.478439425051</v>
      </c>
      <c r="I540" s="170">
        <f t="shared" si="19"/>
        <v>5.5801656895490463</v>
      </c>
    </row>
    <row r="541" spans="1:9" ht="14.25" customHeight="1" x14ac:dyDescent="0.25">
      <c r="A541" s="209"/>
      <c r="B541" s="212"/>
      <c r="C541" s="150" t="s">
        <v>264</v>
      </c>
      <c r="D541" s="161"/>
      <c r="E541" s="167">
        <v>1100</v>
      </c>
      <c r="F541" s="168">
        <v>191959</v>
      </c>
      <c r="G541" s="168">
        <v>5126741</v>
      </c>
      <c r="H541" s="169">
        <f t="shared" si="18"/>
        <v>14036.251882272416</v>
      </c>
      <c r="I541" s="170">
        <f t="shared" si="19"/>
        <v>5.7303903437713259</v>
      </c>
    </row>
    <row r="542" spans="1:9" ht="14.25" customHeight="1" x14ac:dyDescent="0.25">
      <c r="A542" s="209"/>
      <c r="B542" s="213"/>
      <c r="C542" s="150" t="s">
        <v>265</v>
      </c>
      <c r="D542" s="161"/>
      <c r="E542" s="167">
        <v>1330</v>
      </c>
      <c r="F542" s="168">
        <v>196071</v>
      </c>
      <c r="G542" s="168">
        <v>5269932</v>
      </c>
      <c r="H542" s="169">
        <f t="shared" si="18"/>
        <v>14428.287474332648</v>
      </c>
      <c r="I542" s="170">
        <f t="shared" si="19"/>
        <v>6.7832570854435383</v>
      </c>
    </row>
    <row r="543" spans="1:9" ht="14.25" customHeight="1" x14ac:dyDescent="0.25">
      <c r="A543" s="209"/>
      <c r="B543" s="211">
        <v>2015</v>
      </c>
      <c r="C543" s="150" t="s">
        <v>254</v>
      </c>
      <c r="D543" s="161"/>
      <c r="E543" s="167">
        <v>824</v>
      </c>
      <c r="F543" s="168">
        <v>171954</v>
      </c>
      <c r="G543" s="168">
        <v>4642864</v>
      </c>
      <c r="H543" s="169">
        <f t="shared" si="18"/>
        <v>12711.468856947296</v>
      </c>
      <c r="I543" s="170">
        <f t="shared" si="19"/>
        <v>4.7919792502646059</v>
      </c>
    </row>
    <row r="544" spans="1:9" ht="14.25" customHeight="1" x14ac:dyDescent="0.25">
      <c r="A544" s="209"/>
      <c r="B544" s="212"/>
      <c r="C544" s="150" t="s">
        <v>255</v>
      </c>
      <c r="D544" s="161"/>
      <c r="E544" s="167">
        <v>783</v>
      </c>
      <c r="F544" s="168">
        <v>164083</v>
      </c>
      <c r="G544" s="168">
        <v>4097342</v>
      </c>
      <c r="H544" s="169">
        <f t="shared" si="18"/>
        <v>11217.911019849418</v>
      </c>
      <c r="I544" s="170">
        <f t="shared" si="19"/>
        <v>4.7719751589134765</v>
      </c>
    </row>
    <row r="545" spans="1:9" ht="14.25" customHeight="1" x14ac:dyDescent="0.25">
      <c r="A545" s="209"/>
      <c r="B545" s="212"/>
      <c r="C545" s="150" t="s">
        <v>256</v>
      </c>
      <c r="D545" s="161"/>
      <c r="E545" s="167">
        <v>895</v>
      </c>
      <c r="F545" s="168">
        <v>166033</v>
      </c>
      <c r="G545" s="168">
        <v>4526997</v>
      </c>
      <c r="H545" s="169">
        <f t="shared" si="18"/>
        <v>12394.242299794661</v>
      </c>
      <c r="I545" s="170">
        <f t="shared" si="19"/>
        <v>5.3904946606999813</v>
      </c>
    </row>
    <row r="546" spans="1:9" ht="14.25" customHeight="1" x14ac:dyDescent="0.25">
      <c r="A546" s="209"/>
      <c r="B546" s="212"/>
      <c r="C546" s="150" t="s">
        <v>257</v>
      </c>
      <c r="D546" s="161"/>
      <c r="E546" s="167">
        <v>603</v>
      </c>
      <c r="F546" s="168">
        <v>127028</v>
      </c>
      <c r="G546" s="168">
        <v>3260710</v>
      </c>
      <c r="H546" s="169">
        <f t="shared" si="18"/>
        <v>8927.3374401095134</v>
      </c>
      <c r="I546" s="170">
        <f t="shared" si="19"/>
        <v>4.7469849167112761</v>
      </c>
    </row>
    <row r="547" spans="1:9" ht="14.25" customHeight="1" x14ac:dyDescent="0.25">
      <c r="A547" s="209"/>
      <c r="B547" s="212"/>
      <c r="C547" s="150" t="s">
        <v>258</v>
      </c>
      <c r="D547" s="161"/>
      <c r="E547" s="167">
        <v>233</v>
      </c>
      <c r="F547" s="168">
        <v>69048</v>
      </c>
      <c r="G547" s="168">
        <v>1885702</v>
      </c>
      <c r="H547" s="169">
        <f t="shared" si="18"/>
        <v>5162.7707049965775</v>
      </c>
      <c r="I547" s="170">
        <f t="shared" si="19"/>
        <v>3.3744641408874987</v>
      </c>
    </row>
    <row r="548" spans="1:9" ht="14.25" customHeight="1" x14ac:dyDescent="0.25">
      <c r="A548" s="209"/>
      <c r="B548" s="212"/>
      <c r="C548" s="150" t="s">
        <v>259</v>
      </c>
      <c r="D548" s="163"/>
      <c r="E548" s="167">
        <v>144</v>
      </c>
      <c r="F548" s="168">
        <v>67547</v>
      </c>
      <c r="G548" s="168">
        <v>1809616</v>
      </c>
      <c r="H548" s="169">
        <f t="shared" si="18"/>
        <v>4954.458590006845</v>
      </c>
      <c r="I548" s="170">
        <f t="shared" si="19"/>
        <v>2.1318489348157579</v>
      </c>
    </row>
    <row r="549" spans="1:9" ht="14.25" customHeight="1" x14ac:dyDescent="0.25">
      <c r="A549" s="209"/>
      <c r="B549" s="212"/>
      <c r="C549" s="150" t="s">
        <v>260</v>
      </c>
      <c r="D549" s="161"/>
      <c r="E549" s="167">
        <v>49</v>
      </c>
      <c r="F549" s="168">
        <v>25446</v>
      </c>
      <c r="G549" s="168">
        <v>697815</v>
      </c>
      <c r="H549" s="169">
        <f t="shared" si="18"/>
        <v>1910.5133470225874</v>
      </c>
      <c r="I549" s="170">
        <f t="shared" si="19"/>
        <v>1.9256464670282167</v>
      </c>
    </row>
    <row r="550" spans="1:9" ht="14.25" customHeight="1" x14ac:dyDescent="0.25">
      <c r="A550" s="209"/>
      <c r="B550" s="212"/>
      <c r="C550" s="150" t="s">
        <v>261</v>
      </c>
      <c r="D550" s="161"/>
      <c r="E550" s="167">
        <v>12</v>
      </c>
      <c r="F550" s="168">
        <v>3400</v>
      </c>
      <c r="G550" s="168">
        <v>93191</v>
      </c>
      <c r="H550" s="169">
        <f t="shared" si="18"/>
        <v>255.14305270362766</v>
      </c>
      <c r="I550" s="170">
        <f t="shared" si="19"/>
        <v>3.5294117647058827</v>
      </c>
    </row>
    <row r="551" spans="1:9" ht="14.25" customHeight="1" x14ac:dyDescent="0.25">
      <c r="A551" s="209" t="s">
        <v>234</v>
      </c>
      <c r="B551" s="210">
        <v>2013</v>
      </c>
      <c r="C551" s="150" t="s">
        <v>254</v>
      </c>
      <c r="D551" s="161"/>
      <c r="E551" s="167">
        <v>1147</v>
      </c>
      <c r="F551" s="168">
        <v>188692</v>
      </c>
      <c r="G551" s="168">
        <v>5062009</v>
      </c>
      <c r="H551" s="169">
        <f t="shared" si="18"/>
        <v>13859.025325119781</v>
      </c>
      <c r="I551" s="170">
        <f t="shared" si="19"/>
        <v>6.0786890806181502</v>
      </c>
    </row>
    <row r="552" spans="1:9" ht="14.25" customHeight="1" x14ac:dyDescent="0.25">
      <c r="A552" s="209"/>
      <c r="B552" s="210"/>
      <c r="C552" s="150" t="s">
        <v>255</v>
      </c>
      <c r="D552" s="161"/>
      <c r="E552" s="167">
        <v>1110</v>
      </c>
      <c r="F552" s="168">
        <v>182070</v>
      </c>
      <c r="G552" s="168">
        <v>4512349</v>
      </c>
      <c r="H552" s="169">
        <f t="shared" si="18"/>
        <v>12354.13826146475</v>
      </c>
      <c r="I552" s="170">
        <f t="shared" si="19"/>
        <v>6.0965562695666504</v>
      </c>
    </row>
    <row r="553" spans="1:9" ht="14.25" customHeight="1" x14ac:dyDescent="0.25">
      <c r="A553" s="209"/>
      <c r="B553" s="210"/>
      <c r="C553" s="150" t="s">
        <v>256</v>
      </c>
      <c r="D553" s="161"/>
      <c r="E553" s="167">
        <v>1095</v>
      </c>
      <c r="F553" s="168">
        <v>181898</v>
      </c>
      <c r="G553" s="168">
        <v>4970181</v>
      </c>
      <c r="H553" s="169">
        <f t="shared" si="18"/>
        <v>13607.613963039013</v>
      </c>
      <c r="I553" s="170">
        <f t="shared" si="19"/>
        <v>6.0198572826529153</v>
      </c>
    </row>
    <row r="554" spans="1:9" ht="14.25" customHeight="1" x14ac:dyDescent="0.25">
      <c r="A554" s="209"/>
      <c r="B554" s="210"/>
      <c r="C554" s="150" t="s">
        <v>257</v>
      </c>
      <c r="D554" s="161"/>
      <c r="E554" s="167">
        <v>1197</v>
      </c>
      <c r="F554" s="168">
        <v>181184</v>
      </c>
      <c r="G554" s="168">
        <v>4746679</v>
      </c>
      <c r="H554" s="169">
        <f t="shared" si="18"/>
        <v>12995.698836413416</v>
      </c>
      <c r="I554" s="170">
        <f t="shared" si="19"/>
        <v>6.6065436241610742</v>
      </c>
    </row>
    <row r="555" spans="1:9" ht="14.25" customHeight="1" x14ac:dyDescent="0.25">
      <c r="A555" s="209"/>
      <c r="B555" s="210"/>
      <c r="C555" s="150" t="s">
        <v>258</v>
      </c>
      <c r="D555" s="161"/>
      <c r="E555" s="167">
        <v>1149</v>
      </c>
      <c r="F555" s="168">
        <v>180375</v>
      </c>
      <c r="G555" s="168">
        <v>4866589</v>
      </c>
      <c r="H555" s="169">
        <f t="shared" si="18"/>
        <v>13323.994524298425</v>
      </c>
      <c r="I555" s="170">
        <f t="shared" si="19"/>
        <v>6.37006237006237</v>
      </c>
    </row>
    <row r="556" spans="1:9" ht="14.25" customHeight="1" x14ac:dyDescent="0.25">
      <c r="A556" s="209"/>
      <c r="B556" s="210"/>
      <c r="C556" s="150" t="s">
        <v>259</v>
      </c>
      <c r="D556" s="161"/>
      <c r="E556" s="167">
        <v>1208</v>
      </c>
      <c r="F556" s="168">
        <v>177299</v>
      </c>
      <c r="G556" s="168">
        <v>4633294</v>
      </c>
      <c r="H556" s="169">
        <f t="shared" si="18"/>
        <v>12685.267624914442</v>
      </c>
      <c r="I556" s="170">
        <f t="shared" si="19"/>
        <v>6.8133492010671235</v>
      </c>
    </row>
    <row r="557" spans="1:9" ht="14.25" customHeight="1" x14ac:dyDescent="0.25">
      <c r="A557" s="209"/>
      <c r="B557" s="210"/>
      <c r="C557" s="150" t="s">
        <v>260</v>
      </c>
      <c r="D557" s="163"/>
      <c r="E557" s="167">
        <v>1274</v>
      </c>
      <c r="F557" s="168">
        <v>188767</v>
      </c>
      <c r="G557" s="168">
        <v>5136186</v>
      </c>
      <c r="H557" s="169">
        <f t="shared" si="18"/>
        <v>14062.110882956878</v>
      </c>
      <c r="I557" s="170">
        <f t="shared" si="19"/>
        <v>6.7490610117234473</v>
      </c>
    </row>
    <row r="558" spans="1:9" ht="14.25" customHeight="1" x14ac:dyDescent="0.25">
      <c r="A558" s="209"/>
      <c r="B558" s="210"/>
      <c r="C558" s="150" t="s">
        <v>261</v>
      </c>
      <c r="D558" s="161"/>
      <c r="E558" s="167">
        <v>1209</v>
      </c>
      <c r="F558" s="168">
        <v>193135</v>
      </c>
      <c r="G558" s="168">
        <v>5176237</v>
      </c>
      <c r="H558" s="169">
        <f t="shared" si="18"/>
        <v>14171.764544832307</v>
      </c>
      <c r="I558" s="170">
        <f t="shared" si="19"/>
        <v>6.2598700390918269</v>
      </c>
    </row>
    <row r="559" spans="1:9" ht="14.25" customHeight="1" x14ac:dyDescent="0.25">
      <c r="A559" s="209"/>
      <c r="B559" s="210"/>
      <c r="C559" s="150" t="s">
        <v>262</v>
      </c>
      <c r="D559" s="161"/>
      <c r="E559" s="167">
        <v>1088</v>
      </c>
      <c r="F559" s="168">
        <v>189668</v>
      </c>
      <c r="G559" s="168">
        <v>5000741</v>
      </c>
      <c r="H559" s="169">
        <f t="shared" si="18"/>
        <v>13691.282683093772</v>
      </c>
      <c r="I559" s="170">
        <f t="shared" si="19"/>
        <v>5.736339287597275</v>
      </c>
    </row>
    <row r="560" spans="1:9" ht="14.25" customHeight="1" x14ac:dyDescent="0.25">
      <c r="A560" s="209"/>
      <c r="B560" s="210"/>
      <c r="C560" s="150" t="s">
        <v>263</v>
      </c>
      <c r="D560" s="161"/>
      <c r="E560" s="167">
        <v>1269</v>
      </c>
      <c r="F560" s="168">
        <v>197476</v>
      </c>
      <c r="G560" s="168">
        <v>5251575</v>
      </c>
      <c r="H560" s="169">
        <f t="shared" si="18"/>
        <v>14378.028747433265</v>
      </c>
      <c r="I560" s="170">
        <f t="shared" si="19"/>
        <v>6.4260973485385566</v>
      </c>
    </row>
    <row r="561" spans="1:9" ht="14.25" customHeight="1" x14ac:dyDescent="0.25">
      <c r="A561" s="209"/>
      <c r="B561" s="210"/>
      <c r="C561" s="150" t="s">
        <v>264</v>
      </c>
      <c r="D561" s="161"/>
      <c r="E561" s="167">
        <v>1276</v>
      </c>
      <c r="F561" s="168">
        <v>193890</v>
      </c>
      <c r="G561" s="168">
        <v>5138233</v>
      </c>
      <c r="H561" s="169">
        <f t="shared" si="18"/>
        <v>14067.715263518137</v>
      </c>
      <c r="I561" s="170">
        <f t="shared" si="19"/>
        <v>6.5810511114549488</v>
      </c>
    </row>
    <row r="562" spans="1:9" ht="14.25" customHeight="1" x14ac:dyDescent="0.25">
      <c r="A562" s="209"/>
      <c r="B562" s="210"/>
      <c r="C562" s="150" t="s">
        <v>265</v>
      </c>
      <c r="D562" s="161"/>
      <c r="E562" s="167">
        <v>1512</v>
      </c>
      <c r="F562" s="168">
        <v>199059</v>
      </c>
      <c r="G562" s="168">
        <v>5332678</v>
      </c>
      <c r="H562" s="169">
        <f t="shared" si="18"/>
        <v>14600.07665982204</v>
      </c>
      <c r="I562" s="170">
        <f t="shared" si="19"/>
        <v>7.5957379470408268</v>
      </c>
    </row>
    <row r="563" spans="1:9" ht="14.25" customHeight="1" x14ac:dyDescent="0.25">
      <c r="A563" s="209"/>
      <c r="B563" s="211">
        <v>2014</v>
      </c>
      <c r="C563" s="150" t="s">
        <v>254</v>
      </c>
      <c r="D563" s="161"/>
      <c r="E563" s="167">
        <v>1076</v>
      </c>
      <c r="F563" s="168">
        <v>179263</v>
      </c>
      <c r="G563" s="168">
        <v>4818765</v>
      </c>
      <c r="H563" s="169">
        <f t="shared" si="18"/>
        <v>13193.05954825462</v>
      </c>
      <c r="I563" s="170">
        <f t="shared" si="19"/>
        <v>6.002354083106944</v>
      </c>
    </row>
    <row r="564" spans="1:9" ht="14.25" customHeight="1" x14ac:dyDescent="0.25">
      <c r="A564" s="209"/>
      <c r="B564" s="212"/>
      <c r="C564" s="150" t="s">
        <v>255</v>
      </c>
      <c r="D564" s="161"/>
      <c r="E564" s="167">
        <v>964</v>
      </c>
      <c r="F564" s="168">
        <v>173682</v>
      </c>
      <c r="G564" s="168">
        <v>4314475</v>
      </c>
      <c r="H564" s="169">
        <f t="shared" si="18"/>
        <v>11812.388774811772</v>
      </c>
      <c r="I564" s="170">
        <f t="shared" si="19"/>
        <v>5.5503736714224843</v>
      </c>
    </row>
    <row r="565" spans="1:9" ht="14.25" customHeight="1" x14ac:dyDescent="0.25">
      <c r="A565" s="209"/>
      <c r="B565" s="212"/>
      <c r="C565" s="150" t="s">
        <v>256</v>
      </c>
      <c r="D565" s="161"/>
      <c r="E565" s="167">
        <v>1010</v>
      </c>
      <c r="F565" s="168">
        <v>174964</v>
      </c>
      <c r="G565" s="168">
        <v>4768320</v>
      </c>
      <c r="H565" s="169">
        <f t="shared" si="18"/>
        <v>13054.948665297741</v>
      </c>
      <c r="I565" s="170">
        <f t="shared" si="19"/>
        <v>5.7726160810223819</v>
      </c>
    </row>
    <row r="566" spans="1:9" ht="14.25" customHeight="1" x14ac:dyDescent="0.25">
      <c r="A566" s="209"/>
      <c r="B566" s="212"/>
      <c r="C566" s="150" t="s">
        <v>257</v>
      </c>
      <c r="D566" s="161"/>
      <c r="E566" s="167">
        <v>1106</v>
      </c>
      <c r="F566" s="168">
        <v>175670</v>
      </c>
      <c r="G566" s="168">
        <v>4586668</v>
      </c>
      <c r="H566" s="169">
        <f t="shared" si="18"/>
        <v>12557.612594113622</v>
      </c>
      <c r="I566" s="170">
        <f t="shared" si="19"/>
        <v>6.2958957135538229</v>
      </c>
    </row>
    <row r="567" spans="1:9" ht="14.25" customHeight="1" x14ac:dyDescent="0.25">
      <c r="A567" s="209"/>
      <c r="B567" s="212"/>
      <c r="C567" s="150" t="s">
        <v>258</v>
      </c>
      <c r="D567" s="161"/>
      <c r="E567" s="167">
        <v>1129</v>
      </c>
      <c r="F567" s="168">
        <v>169468</v>
      </c>
      <c r="G567" s="168">
        <v>4569427</v>
      </c>
      <c r="H567" s="169">
        <f t="shared" si="18"/>
        <v>12510.409308692677</v>
      </c>
      <c r="I567" s="170">
        <f t="shared" si="19"/>
        <v>6.6620246890268371</v>
      </c>
    </row>
    <row r="568" spans="1:9" ht="14.25" customHeight="1" x14ac:dyDescent="0.25">
      <c r="A568" s="209"/>
      <c r="B568" s="212"/>
      <c r="C568" s="150" t="s">
        <v>259</v>
      </c>
      <c r="D568" s="161"/>
      <c r="E568" s="167">
        <v>1291</v>
      </c>
      <c r="F568" s="168">
        <v>167227</v>
      </c>
      <c r="G568" s="168">
        <v>4389912</v>
      </c>
      <c r="H568" s="169">
        <f t="shared" si="18"/>
        <v>12018.924024640657</v>
      </c>
      <c r="I568" s="170">
        <f t="shared" si="19"/>
        <v>7.7200452080106681</v>
      </c>
    </row>
    <row r="569" spans="1:9" ht="14.25" customHeight="1" x14ac:dyDescent="0.25">
      <c r="A569" s="209"/>
      <c r="B569" s="212"/>
      <c r="C569" s="150" t="s">
        <v>260</v>
      </c>
      <c r="D569" s="161"/>
      <c r="E569" s="167">
        <v>1290</v>
      </c>
      <c r="F569" s="168">
        <v>185656</v>
      </c>
      <c r="G569" s="168">
        <v>5022276</v>
      </c>
      <c r="H569" s="169">
        <f t="shared" si="18"/>
        <v>13750.242299794661</v>
      </c>
      <c r="I569" s="170">
        <f t="shared" si="19"/>
        <v>6.9483345542293273</v>
      </c>
    </row>
    <row r="570" spans="1:9" ht="14.25" customHeight="1" x14ac:dyDescent="0.2">
      <c r="A570" s="209"/>
      <c r="B570" s="212"/>
      <c r="C570" s="150" t="s">
        <v>261</v>
      </c>
      <c r="D570" s="164"/>
      <c r="E570" s="172">
        <v>1189</v>
      </c>
      <c r="F570" s="172">
        <v>189355</v>
      </c>
      <c r="G570" s="172">
        <v>5057257</v>
      </c>
      <c r="H570" s="169">
        <f t="shared" si="18"/>
        <v>13846.01505817933</v>
      </c>
      <c r="I570" s="170">
        <f t="shared" si="19"/>
        <v>6.2792110057827886</v>
      </c>
    </row>
    <row r="571" spans="1:9" ht="14.25" customHeight="1" x14ac:dyDescent="0.2">
      <c r="A571" s="209"/>
      <c r="B571" s="212"/>
      <c r="C571" s="150" t="s">
        <v>262</v>
      </c>
      <c r="D571" s="162"/>
      <c r="E571" s="172">
        <v>1217</v>
      </c>
      <c r="F571" s="172">
        <v>186365</v>
      </c>
      <c r="G571" s="172">
        <v>4906572</v>
      </c>
      <c r="H571" s="169">
        <f t="shared" si="18"/>
        <v>13433.462012320329</v>
      </c>
      <c r="I571" s="170">
        <f t="shared" si="19"/>
        <v>6.5301961205161909</v>
      </c>
    </row>
    <row r="572" spans="1:9" ht="14.25" customHeight="1" x14ac:dyDescent="0.25">
      <c r="A572" s="209"/>
      <c r="B572" s="212"/>
      <c r="C572" s="150" t="s">
        <v>263</v>
      </c>
      <c r="D572" s="161"/>
      <c r="E572" s="167">
        <v>1367</v>
      </c>
      <c r="F572" s="168">
        <v>196715</v>
      </c>
      <c r="G572" s="168">
        <v>5149161</v>
      </c>
      <c r="H572" s="169">
        <f t="shared" si="18"/>
        <v>14097.634496919918</v>
      </c>
      <c r="I572" s="170">
        <f t="shared" si="19"/>
        <v>6.9491396182294185</v>
      </c>
    </row>
    <row r="573" spans="1:9" ht="14.25" customHeight="1" x14ac:dyDescent="0.25">
      <c r="A573" s="209"/>
      <c r="B573" s="212"/>
      <c r="C573" s="150" t="s">
        <v>264</v>
      </c>
      <c r="D573" s="161"/>
      <c r="E573" s="167">
        <v>1311</v>
      </c>
      <c r="F573" s="168">
        <v>190447</v>
      </c>
      <c r="G573" s="168">
        <v>5080819</v>
      </c>
      <c r="H573" s="169">
        <f t="shared" si="18"/>
        <v>13910.524298425737</v>
      </c>
      <c r="I573" s="170">
        <f t="shared" si="19"/>
        <v>6.8838049431075312</v>
      </c>
    </row>
    <row r="574" spans="1:9" ht="14.25" customHeight="1" x14ac:dyDescent="0.25">
      <c r="A574" s="209"/>
      <c r="B574" s="213"/>
      <c r="C574" s="150" t="s">
        <v>265</v>
      </c>
      <c r="D574" s="161"/>
      <c r="E574" s="167">
        <v>1650</v>
      </c>
      <c r="F574" s="168">
        <v>194556</v>
      </c>
      <c r="G574" s="168">
        <v>5221278</v>
      </c>
      <c r="H574" s="169">
        <f t="shared" si="18"/>
        <v>14295.080082135524</v>
      </c>
      <c r="I574" s="170">
        <f t="shared" si="19"/>
        <v>8.4808487016591627</v>
      </c>
    </row>
    <row r="575" spans="1:9" ht="14.25" customHeight="1" x14ac:dyDescent="0.25">
      <c r="A575" s="209"/>
      <c r="B575" s="211">
        <v>2015</v>
      </c>
      <c r="C575" s="150" t="s">
        <v>254</v>
      </c>
      <c r="D575" s="161"/>
      <c r="E575" s="167">
        <v>1034</v>
      </c>
      <c r="F575" s="168">
        <v>170459</v>
      </c>
      <c r="G575" s="168">
        <v>4597112</v>
      </c>
      <c r="H575" s="169">
        <f t="shared" si="18"/>
        <v>12586.206707734429</v>
      </c>
      <c r="I575" s="170">
        <f t="shared" si="19"/>
        <v>6.065974809191653</v>
      </c>
    </row>
    <row r="576" spans="1:9" ht="14.25" customHeight="1" x14ac:dyDescent="0.25">
      <c r="A576" s="209"/>
      <c r="B576" s="212"/>
      <c r="C576" s="150" t="s">
        <v>255</v>
      </c>
      <c r="D576" s="161"/>
      <c r="E576" s="167">
        <v>1015</v>
      </c>
      <c r="F576" s="168">
        <v>162609</v>
      </c>
      <c r="G576" s="168">
        <v>4055851</v>
      </c>
      <c r="H576" s="169">
        <f t="shared" si="18"/>
        <v>11104.31485284052</v>
      </c>
      <c r="I576" s="170">
        <f t="shared" si="19"/>
        <v>6.2419669267998694</v>
      </c>
    </row>
    <row r="577" spans="1:9" ht="14.25" customHeight="1" x14ac:dyDescent="0.25">
      <c r="A577" s="209"/>
      <c r="B577" s="212"/>
      <c r="C577" s="150" t="s">
        <v>256</v>
      </c>
      <c r="D577" s="161"/>
      <c r="E577" s="167">
        <v>1162</v>
      </c>
      <c r="F577" s="168">
        <v>164534</v>
      </c>
      <c r="G577" s="168">
        <v>4479644</v>
      </c>
      <c r="H577" s="169">
        <f t="shared" si="18"/>
        <v>12264.596851471595</v>
      </c>
      <c r="I577" s="170">
        <f t="shared" si="19"/>
        <v>7.0623700876414599</v>
      </c>
    </row>
    <row r="578" spans="1:9" ht="14.25" customHeight="1" x14ac:dyDescent="0.25">
      <c r="A578" s="209"/>
      <c r="B578" s="212"/>
      <c r="C578" s="150" t="s">
        <v>257</v>
      </c>
      <c r="D578" s="161"/>
      <c r="E578" s="167">
        <v>822</v>
      </c>
      <c r="F578" s="168">
        <v>125663</v>
      </c>
      <c r="G578" s="168">
        <v>3220781</v>
      </c>
      <c r="H578" s="169">
        <f t="shared" si="18"/>
        <v>8818.0177960301171</v>
      </c>
      <c r="I578" s="170">
        <f t="shared" si="19"/>
        <v>6.5413049187111563</v>
      </c>
    </row>
    <row r="579" spans="1:9" ht="14.25" customHeight="1" x14ac:dyDescent="0.25">
      <c r="A579" s="209"/>
      <c r="B579" s="212"/>
      <c r="C579" s="150" t="s">
        <v>258</v>
      </c>
      <c r="D579" s="161"/>
      <c r="E579" s="167">
        <v>431</v>
      </c>
      <c r="F579" s="168">
        <v>67753</v>
      </c>
      <c r="G579" s="168">
        <v>1845718</v>
      </c>
      <c r="H579" s="169">
        <f t="shared" si="18"/>
        <v>5053.3004791238882</v>
      </c>
      <c r="I579" s="170">
        <f t="shared" si="19"/>
        <v>6.3613419331985304</v>
      </c>
    </row>
    <row r="580" spans="1:9" ht="14.25" customHeight="1" x14ac:dyDescent="0.25">
      <c r="A580" s="209"/>
      <c r="B580" s="212"/>
      <c r="C580" s="150" t="s">
        <v>259</v>
      </c>
      <c r="D580" s="161"/>
      <c r="E580" s="167">
        <v>457</v>
      </c>
      <c r="F580" s="168">
        <v>66219</v>
      </c>
      <c r="G580" s="168">
        <v>1768467</v>
      </c>
      <c r="H580" s="169">
        <f t="shared" ref="H580:H635" si="20">G580/365.25</f>
        <v>4841.798767967146</v>
      </c>
      <c r="I580" s="170">
        <f t="shared" ref="I580:I635" si="21">(E580/F580)*1000</f>
        <v>6.9013425149881451</v>
      </c>
    </row>
    <row r="581" spans="1:9" ht="14.25" customHeight="1" x14ac:dyDescent="0.25">
      <c r="A581" s="209"/>
      <c r="B581" s="212"/>
      <c r="C581" s="150" t="s">
        <v>260</v>
      </c>
      <c r="D581" s="161"/>
      <c r="E581" s="167">
        <v>225</v>
      </c>
      <c r="F581" s="168">
        <v>24277</v>
      </c>
      <c r="G581" s="168">
        <v>661419</v>
      </c>
      <c r="H581" s="169">
        <f t="shared" si="20"/>
        <v>1810.8665297741272</v>
      </c>
      <c r="I581" s="170">
        <f t="shared" si="21"/>
        <v>9.2680314701157478</v>
      </c>
    </row>
    <row r="582" spans="1:9" ht="14.25" customHeight="1" x14ac:dyDescent="0.25">
      <c r="A582" s="209"/>
      <c r="B582" s="212"/>
      <c r="C582" s="150" t="s">
        <v>261</v>
      </c>
      <c r="D582" s="161"/>
      <c r="E582" s="167">
        <v>15</v>
      </c>
      <c r="F582" s="168">
        <v>3397</v>
      </c>
      <c r="G582" s="168">
        <v>93072</v>
      </c>
      <c r="H582" s="169">
        <f t="shared" si="20"/>
        <v>254.81724845995893</v>
      </c>
      <c r="I582" s="170">
        <f t="shared" si="21"/>
        <v>4.415660877244628</v>
      </c>
    </row>
    <row r="583" spans="1:9" ht="14.25" customHeight="1" x14ac:dyDescent="0.25">
      <c r="A583" s="209" t="s">
        <v>235</v>
      </c>
      <c r="B583" s="210">
        <v>2013</v>
      </c>
      <c r="C583" s="150" t="s">
        <v>254</v>
      </c>
      <c r="D583" s="161"/>
      <c r="E583" s="167">
        <v>184</v>
      </c>
      <c r="F583" s="168">
        <v>188692</v>
      </c>
      <c r="G583" s="168">
        <v>5075800</v>
      </c>
      <c r="H583" s="169">
        <f t="shared" si="20"/>
        <v>13896.78302532512</v>
      </c>
      <c r="I583" s="170">
        <f t="shared" si="21"/>
        <v>0.97513408093612863</v>
      </c>
    </row>
    <row r="584" spans="1:9" ht="14.25" customHeight="1" x14ac:dyDescent="0.25">
      <c r="A584" s="209"/>
      <c r="B584" s="210"/>
      <c r="C584" s="150" t="s">
        <v>255</v>
      </c>
      <c r="D584" s="161"/>
      <c r="E584" s="167">
        <v>181</v>
      </c>
      <c r="F584" s="168">
        <v>183016</v>
      </c>
      <c r="G584" s="168">
        <v>4550867</v>
      </c>
      <c r="H584" s="169">
        <f t="shared" si="20"/>
        <v>12459.594798083504</v>
      </c>
      <c r="I584" s="170">
        <f t="shared" si="21"/>
        <v>0.98898456965511217</v>
      </c>
    </row>
    <row r="585" spans="1:9" ht="14.25" customHeight="1" x14ac:dyDescent="0.25">
      <c r="A585" s="209"/>
      <c r="B585" s="210"/>
      <c r="C585" s="150" t="s">
        <v>256</v>
      </c>
      <c r="D585" s="161"/>
      <c r="E585" s="167">
        <v>157</v>
      </c>
      <c r="F585" s="168">
        <v>183749</v>
      </c>
      <c r="G585" s="168">
        <v>5041485</v>
      </c>
      <c r="H585" s="169">
        <f t="shared" si="20"/>
        <v>13802.833675564681</v>
      </c>
      <c r="I585" s="170">
        <f t="shared" si="21"/>
        <v>0.85442641864717628</v>
      </c>
    </row>
    <row r="586" spans="1:9" ht="14.25" customHeight="1" x14ac:dyDescent="0.25">
      <c r="A586" s="209"/>
      <c r="B586" s="210"/>
      <c r="C586" s="150" t="s">
        <v>257</v>
      </c>
      <c r="D586" s="161"/>
      <c r="E586" s="167">
        <v>160</v>
      </c>
      <c r="F586" s="168">
        <v>183922</v>
      </c>
      <c r="G586" s="168">
        <v>4843361</v>
      </c>
      <c r="H586" s="169">
        <f t="shared" si="20"/>
        <v>13260.399726214921</v>
      </c>
      <c r="I586" s="170">
        <f t="shared" si="21"/>
        <v>0.86993399375822367</v>
      </c>
    </row>
    <row r="587" spans="1:9" ht="14.25" customHeight="1" x14ac:dyDescent="0.25">
      <c r="A587" s="209"/>
      <c r="B587" s="210"/>
      <c r="C587" s="150" t="s">
        <v>258</v>
      </c>
      <c r="D587" s="161"/>
      <c r="E587" s="167">
        <v>186</v>
      </c>
      <c r="F587" s="168">
        <v>184080</v>
      </c>
      <c r="G587" s="168">
        <v>4995290</v>
      </c>
      <c r="H587" s="169">
        <f t="shared" si="20"/>
        <v>13676.358658453115</v>
      </c>
      <c r="I587" s="170">
        <f t="shared" si="21"/>
        <v>1.0104302477183833</v>
      </c>
    </row>
    <row r="588" spans="1:9" ht="14.25" customHeight="1" x14ac:dyDescent="0.25">
      <c r="A588" s="209"/>
      <c r="B588" s="210"/>
      <c r="C588" s="150" t="s">
        <v>259</v>
      </c>
      <c r="D588" s="161"/>
      <c r="E588" s="167">
        <v>164</v>
      </c>
      <c r="F588" s="168">
        <v>181870</v>
      </c>
      <c r="G588" s="168">
        <v>4785173</v>
      </c>
      <c r="H588" s="169">
        <f t="shared" si="20"/>
        <v>13101.089664613279</v>
      </c>
      <c r="I588" s="170">
        <f t="shared" si="21"/>
        <v>0.90174300324407541</v>
      </c>
    </row>
    <row r="589" spans="1:9" ht="14.25" customHeight="1" x14ac:dyDescent="0.25">
      <c r="A589" s="209"/>
      <c r="B589" s="210"/>
      <c r="C589" s="150" t="s">
        <v>260</v>
      </c>
      <c r="D589" s="161"/>
      <c r="E589" s="167">
        <v>197</v>
      </c>
      <c r="F589" s="168">
        <v>194197</v>
      </c>
      <c r="G589" s="168">
        <v>5310141</v>
      </c>
      <c r="H589" s="169">
        <f t="shared" si="20"/>
        <v>14538.373716632443</v>
      </c>
      <c r="I589" s="170">
        <f t="shared" si="21"/>
        <v>1.0144337966085983</v>
      </c>
    </row>
    <row r="590" spans="1:9" ht="14.25" customHeight="1" x14ac:dyDescent="0.25">
      <c r="A590" s="209"/>
      <c r="B590" s="210"/>
      <c r="C590" s="150" t="s">
        <v>261</v>
      </c>
      <c r="D590" s="161"/>
      <c r="E590" s="167">
        <v>159</v>
      </c>
      <c r="F590" s="168">
        <v>198812</v>
      </c>
      <c r="G590" s="168">
        <v>5354941</v>
      </c>
      <c r="H590" s="169">
        <f t="shared" si="20"/>
        <v>14661.029431895962</v>
      </c>
      <c r="I590" s="170">
        <f t="shared" si="21"/>
        <v>0.79975051807737962</v>
      </c>
    </row>
    <row r="591" spans="1:9" ht="14.25" customHeight="1" x14ac:dyDescent="0.25">
      <c r="A591" s="209"/>
      <c r="B591" s="210"/>
      <c r="C591" s="150" t="s">
        <v>262</v>
      </c>
      <c r="D591" s="161"/>
      <c r="E591" s="167">
        <v>137</v>
      </c>
      <c r="F591" s="168">
        <v>195379</v>
      </c>
      <c r="G591" s="168">
        <v>5173730</v>
      </c>
      <c r="H591" s="169">
        <f t="shared" si="20"/>
        <v>14164.900752908967</v>
      </c>
      <c r="I591" s="170">
        <f t="shared" si="21"/>
        <v>0.70120125499669872</v>
      </c>
    </row>
    <row r="592" spans="1:9" ht="14.25" customHeight="1" x14ac:dyDescent="0.25">
      <c r="A592" s="209"/>
      <c r="B592" s="210"/>
      <c r="C592" s="150" t="s">
        <v>263</v>
      </c>
      <c r="D592" s="161"/>
      <c r="E592" s="167">
        <v>172</v>
      </c>
      <c r="F592" s="168">
        <v>203202</v>
      </c>
      <c r="G592" s="168">
        <v>5432378</v>
      </c>
      <c r="H592" s="169">
        <f t="shared" si="20"/>
        <v>14873.040383299111</v>
      </c>
      <c r="I592" s="170">
        <f t="shared" si="21"/>
        <v>0.84644836172872306</v>
      </c>
    </row>
    <row r="593" spans="1:9" ht="14.25" customHeight="1" x14ac:dyDescent="0.25">
      <c r="A593" s="209"/>
      <c r="B593" s="210"/>
      <c r="C593" s="150" t="s">
        <v>264</v>
      </c>
      <c r="D593" s="163"/>
      <c r="E593" s="167">
        <v>142</v>
      </c>
      <c r="F593" s="168">
        <v>199697</v>
      </c>
      <c r="G593" s="168">
        <v>5318126</v>
      </c>
      <c r="H593" s="169">
        <f t="shared" si="20"/>
        <v>14560.235455167693</v>
      </c>
      <c r="I593" s="170">
        <f t="shared" si="21"/>
        <v>0.71107728208235477</v>
      </c>
    </row>
    <row r="594" spans="1:9" ht="14.25" customHeight="1" x14ac:dyDescent="0.25">
      <c r="A594" s="209"/>
      <c r="B594" s="210"/>
      <c r="C594" s="150" t="s">
        <v>265</v>
      </c>
      <c r="D594" s="161"/>
      <c r="E594" s="167">
        <v>180</v>
      </c>
      <c r="F594" s="168">
        <v>205124</v>
      </c>
      <c r="G594" s="168">
        <v>5528463</v>
      </c>
      <c r="H594" s="169">
        <f t="shared" si="20"/>
        <v>15136.106776180699</v>
      </c>
      <c r="I594" s="170">
        <f t="shared" si="21"/>
        <v>0.87751798911877699</v>
      </c>
    </row>
    <row r="595" spans="1:9" ht="14.25" customHeight="1" x14ac:dyDescent="0.25">
      <c r="A595" s="209"/>
      <c r="B595" s="211">
        <v>2014</v>
      </c>
      <c r="C595" s="150" t="s">
        <v>254</v>
      </c>
      <c r="D595" s="161"/>
      <c r="E595" s="167">
        <v>110</v>
      </c>
      <c r="F595" s="168">
        <v>184974</v>
      </c>
      <c r="G595" s="168">
        <v>4996248</v>
      </c>
      <c r="H595" s="169">
        <f t="shared" si="20"/>
        <v>13678.981519507186</v>
      </c>
      <c r="I595" s="170">
        <f t="shared" si="21"/>
        <v>0.59467817098619258</v>
      </c>
    </row>
    <row r="596" spans="1:9" ht="14.25" customHeight="1" x14ac:dyDescent="0.25">
      <c r="A596" s="209"/>
      <c r="B596" s="212"/>
      <c r="C596" s="150" t="s">
        <v>255</v>
      </c>
      <c r="D596" s="161"/>
      <c r="E596" s="167">
        <v>112</v>
      </c>
      <c r="F596" s="168">
        <v>179417</v>
      </c>
      <c r="G596" s="168">
        <v>4475178</v>
      </c>
      <c r="H596" s="169">
        <f t="shared" si="20"/>
        <v>12252.369609856263</v>
      </c>
      <c r="I596" s="170">
        <f t="shared" si="21"/>
        <v>0.62424407943505911</v>
      </c>
    </row>
    <row r="597" spans="1:9" ht="14.25" customHeight="1" x14ac:dyDescent="0.25">
      <c r="A597" s="209"/>
      <c r="B597" s="212"/>
      <c r="C597" s="150" t="s">
        <v>256</v>
      </c>
      <c r="D597" s="161"/>
      <c r="E597" s="167">
        <v>103</v>
      </c>
      <c r="F597" s="168">
        <v>180657</v>
      </c>
      <c r="G597" s="168">
        <v>4946906</v>
      </c>
      <c r="H597" s="169">
        <f t="shared" si="20"/>
        <v>13543.890485968515</v>
      </c>
      <c r="I597" s="170">
        <f t="shared" si="21"/>
        <v>0.57014120681733893</v>
      </c>
    </row>
    <row r="598" spans="1:9" ht="14.25" customHeight="1" x14ac:dyDescent="0.25">
      <c r="A598" s="209"/>
      <c r="B598" s="212"/>
      <c r="C598" s="150" t="s">
        <v>257</v>
      </c>
      <c r="D598" s="161"/>
      <c r="E598" s="167">
        <v>118</v>
      </c>
      <c r="F598" s="168">
        <v>181402</v>
      </c>
      <c r="G598" s="168">
        <v>4759499</v>
      </c>
      <c r="H598" s="169">
        <f t="shared" si="20"/>
        <v>13030.798083504449</v>
      </c>
      <c r="I598" s="170">
        <f t="shared" si="21"/>
        <v>0.65048896925061461</v>
      </c>
    </row>
    <row r="599" spans="1:9" ht="14.25" customHeight="1" x14ac:dyDescent="0.25">
      <c r="A599" s="209"/>
      <c r="B599" s="212"/>
      <c r="C599" s="150" t="s">
        <v>258</v>
      </c>
      <c r="D599" s="161"/>
      <c r="E599" s="167">
        <v>107</v>
      </c>
      <c r="F599" s="168">
        <v>175164</v>
      </c>
      <c r="G599" s="168">
        <v>4747224</v>
      </c>
      <c r="H599" s="169">
        <f t="shared" si="20"/>
        <v>12997.190965092403</v>
      </c>
      <c r="I599" s="170">
        <f t="shared" si="21"/>
        <v>0.61085611198648126</v>
      </c>
    </row>
    <row r="600" spans="1:9" ht="14.25" customHeight="1" x14ac:dyDescent="0.25">
      <c r="A600" s="209"/>
      <c r="B600" s="212"/>
      <c r="C600" s="150" t="s">
        <v>259</v>
      </c>
      <c r="D600" s="161"/>
      <c r="E600" s="167">
        <v>119</v>
      </c>
      <c r="F600" s="168">
        <v>172945</v>
      </c>
      <c r="G600" s="168">
        <v>4562243</v>
      </c>
      <c r="H600" s="169">
        <f t="shared" si="20"/>
        <v>12490.740588637918</v>
      </c>
      <c r="I600" s="170">
        <f t="shared" si="21"/>
        <v>0.6880800254416144</v>
      </c>
    </row>
    <row r="601" spans="1:9" ht="14.25" customHeight="1" x14ac:dyDescent="0.25">
      <c r="A601" s="209"/>
      <c r="B601" s="212"/>
      <c r="C601" s="150" t="s">
        <v>260</v>
      </c>
      <c r="D601" s="161"/>
      <c r="E601" s="167">
        <v>129</v>
      </c>
      <c r="F601" s="168">
        <v>191392</v>
      </c>
      <c r="G601" s="168">
        <v>5204722</v>
      </c>
      <c r="H601" s="169">
        <f t="shared" si="20"/>
        <v>14249.752224503765</v>
      </c>
      <c r="I601" s="170">
        <f t="shared" si="21"/>
        <v>0.6740093629827788</v>
      </c>
    </row>
    <row r="602" spans="1:9" ht="14.25" customHeight="1" x14ac:dyDescent="0.25">
      <c r="A602" s="209"/>
      <c r="B602" s="212"/>
      <c r="C602" s="150" t="s">
        <v>261</v>
      </c>
      <c r="D602" s="161"/>
      <c r="E602" s="167">
        <v>110</v>
      </c>
      <c r="F602" s="168">
        <v>195302</v>
      </c>
      <c r="G602" s="168">
        <v>5245179</v>
      </c>
      <c r="H602" s="169">
        <f t="shared" si="20"/>
        <v>14360.517453798768</v>
      </c>
      <c r="I602" s="170">
        <f t="shared" si="21"/>
        <v>0.56323027925981306</v>
      </c>
    </row>
    <row r="603" spans="1:9" ht="14.25" customHeight="1" x14ac:dyDescent="0.25">
      <c r="A603" s="209"/>
      <c r="B603" s="212"/>
      <c r="C603" s="150" t="s">
        <v>262</v>
      </c>
      <c r="D603" s="161"/>
      <c r="E603" s="167">
        <v>121</v>
      </c>
      <c r="F603" s="168">
        <v>192445</v>
      </c>
      <c r="G603" s="168">
        <v>5092266</v>
      </c>
      <c r="H603" s="169">
        <f t="shared" si="20"/>
        <v>13941.864476386037</v>
      </c>
      <c r="I603" s="170">
        <f t="shared" si="21"/>
        <v>0.6287510717347814</v>
      </c>
    </row>
    <row r="604" spans="1:9" ht="14.25" customHeight="1" x14ac:dyDescent="0.25">
      <c r="A604" s="209"/>
      <c r="B604" s="212"/>
      <c r="C604" s="150" t="s">
        <v>263</v>
      </c>
      <c r="D604" s="161"/>
      <c r="E604" s="167">
        <v>133</v>
      </c>
      <c r="F604" s="168">
        <v>202976</v>
      </c>
      <c r="G604" s="168">
        <v>5346585</v>
      </c>
      <c r="H604" s="169">
        <f t="shared" si="20"/>
        <v>14638.151950718686</v>
      </c>
      <c r="I604" s="170">
        <f t="shared" si="21"/>
        <v>0.65524988175941978</v>
      </c>
    </row>
    <row r="605" spans="1:9" ht="14.25" customHeight="1" x14ac:dyDescent="0.25">
      <c r="A605" s="209"/>
      <c r="B605" s="212"/>
      <c r="C605" s="150" t="s">
        <v>264</v>
      </c>
      <c r="D605" s="161"/>
      <c r="E605" s="167">
        <v>119</v>
      </c>
      <c r="F605" s="168">
        <v>196933</v>
      </c>
      <c r="G605" s="168">
        <v>5282308</v>
      </c>
      <c r="H605" s="169">
        <f t="shared" si="20"/>
        <v>14462.171115674195</v>
      </c>
      <c r="I605" s="170">
        <f t="shared" si="21"/>
        <v>0.60426642563714561</v>
      </c>
    </row>
    <row r="606" spans="1:9" ht="14.25" customHeight="1" x14ac:dyDescent="0.2">
      <c r="A606" s="209"/>
      <c r="B606" s="213"/>
      <c r="C606" s="150" t="s">
        <v>265</v>
      </c>
      <c r="D606" s="164"/>
      <c r="E606" s="172">
        <v>140</v>
      </c>
      <c r="F606" s="172">
        <v>201283</v>
      </c>
      <c r="G606" s="172">
        <v>5439444</v>
      </c>
      <c r="H606" s="169">
        <f t="shared" si="20"/>
        <v>14892.386036960987</v>
      </c>
      <c r="I606" s="170">
        <f t="shared" si="21"/>
        <v>0.69553812294133133</v>
      </c>
    </row>
    <row r="607" spans="1:9" ht="14.25" customHeight="1" x14ac:dyDescent="0.2">
      <c r="A607" s="209"/>
      <c r="B607" s="211">
        <v>2015</v>
      </c>
      <c r="C607" s="150" t="s">
        <v>254</v>
      </c>
      <c r="D607" s="162"/>
      <c r="E607" s="172">
        <v>57</v>
      </c>
      <c r="F607" s="172">
        <v>176804</v>
      </c>
      <c r="G607" s="172">
        <v>4792972</v>
      </c>
      <c r="H607" s="169">
        <f t="shared" si="20"/>
        <v>13122.442162902122</v>
      </c>
      <c r="I607" s="170">
        <f t="shared" si="21"/>
        <v>0.32239089613357164</v>
      </c>
    </row>
    <row r="608" spans="1:9" ht="14.25" customHeight="1" x14ac:dyDescent="0.25">
      <c r="A608" s="209"/>
      <c r="B608" s="212"/>
      <c r="C608" s="150" t="s">
        <v>255</v>
      </c>
      <c r="D608" s="161"/>
      <c r="E608" s="167">
        <v>69</v>
      </c>
      <c r="F608" s="168">
        <v>168862</v>
      </c>
      <c r="G608" s="168">
        <v>4232488</v>
      </c>
      <c r="H608" s="169">
        <f t="shared" si="20"/>
        <v>11587.920602327173</v>
      </c>
      <c r="I608" s="170">
        <f t="shared" si="21"/>
        <v>0.40861768781608648</v>
      </c>
    </row>
    <row r="609" spans="1:9" ht="14.25" customHeight="1" x14ac:dyDescent="0.25">
      <c r="A609" s="209"/>
      <c r="B609" s="212"/>
      <c r="C609" s="150" t="s">
        <v>256</v>
      </c>
      <c r="D609" s="161"/>
      <c r="E609" s="167">
        <v>88</v>
      </c>
      <c r="F609" s="168">
        <v>170827</v>
      </c>
      <c r="G609" s="168">
        <v>4678016</v>
      </c>
      <c r="H609" s="169">
        <f t="shared" si="20"/>
        <v>12807.709787816564</v>
      </c>
      <c r="I609" s="170">
        <f t="shared" si="21"/>
        <v>0.51514104913157754</v>
      </c>
    </row>
    <row r="610" spans="1:9" ht="14.25" customHeight="1" x14ac:dyDescent="0.25">
      <c r="A610" s="209"/>
      <c r="B610" s="212"/>
      <c r="C610" s="150" t="s">
        <v>257</v>
      </c>
      <c r="D610" s="161"/>
      <c r="E610" s="167">
        <v>51</v>
      </c>
      <c r="F610" s="168">
        <v>130700</v>
      </c>
      <c r="G610" s="168">
        <v>3369419</v>
      </c>
      <c r="H610" s="169">
        <f t="shared" si="20"/>
        <v>9224.9664613278583</v>
      </c>
      <c r="I610" s="170">
        <f t="shared" si="21"/>
        <v>0.39020657995409336</v>
      </c>
    </row>
    <row r="611" spans="1:9" ht="14.25" customHeight="1" x14ac:dyDescent="0.25">
      <c r="A611" s="209"/>
      <c r="B611" s="212"/>
      <c r="C611" s="150" t="s">
        <v>258</v>
      </c>
      <c r="D611" s="161"/>
      <c r="E611" s="167">
        <v>23</v>
      </c>
      <c r="F611" s="168">
        <v>70726</v>
      </c>
      <c r="G611" s="168">
        <v>1937089</v>
      </c>
      <c r="H611" s="169">
        <f t="shared" si="20"/>
        <v>5303.4606433949348</v>
      </c>
      <c r="I611" s="170">
        <f t="shared" si="21"/>
        <v>0.32519865396035402</v>
      </c>
    </row>
    <row r="612" spans="1:9" ht="14.25" customHeight="1" x14ac:dyDescent="0.25">
      <c r="A612" s="209"/>
      <c r="B612" s="212"/>
      <c r="C612" s="150" t="s">
        <v>259</v>
      </c>
      <c r="D612" s="161"/>
      <c r="E612" s="167">
        <v>14</v>
      </c>
      <c r="F612" s="168">
        <v>69157</v>
      </c>
      <c r="G612" s="168">
        <v>1855662</v>
      </c>
      <c r="H612" s="169">
        <f t="shared" si="20"/>
        <v>5080.5256673511294</v>
      </c>
      <c r="I612" s="170">
        <f t="shared" si="21"/>
        <v>0.2024379310843443</v>
      </c>
    </row>
    <row r="613" spans="1:9" ht="14.25" customHeight="1" x14ac:dyDescent="0.25">
      <c r="A613" s="209"/>
      <c r="B613" s="212"/>
      <c r="C613" s="150" t="s">
        <v>260</v>
      </c>
      <c r="D613" s="161"/>
      <c r="E613" s="167">
        <v>10</v>
      </c>
      <c r="F613" s="168">
        <v>25750</v>
      </c>
      <c r="G613" s="168">
        <v>706963</v>
      </c>
      <c r="H613" s="169">
        <f t="shared" si="20"/>
        <v>1935.5592060232718</v>
      </c>
      <c r="I613" s="170">
        <f t="shared" si="21"/>
        <v>0.38834951456310685</v>
      </c>
    </row>
    <row r="614" spans="1:9" ht="14.25" customHeight="1" x14ac:dyDescent="0.25">
      <c r="A614" s="209"/>
      <c r="B614" s="212"/>
      <c r="C614" s="150" t="s">
        <v>261</v>
      </c>
      <c r="D614" s="161"/>
      <c r="E614" s="167">
        <v>0</v>
      </c>
      <c r="F614" s="168">
        <v>3498</v>
      </c>
      <c r="G614" s="168">
        <v>96373</v>
      </c>
      <c r="H614" s="169">
        <f t="shared" si="20"/>
        <v>263.85489390828201</v>
      </c>
      <c r="I614" s="170">
        <f t="shared" si="21"/>
        <v>0</v>
      </c>
    </row>
    <row r="615" spans="1:9" ht="14.25" customHeight="1" x14ac:dyDescent="0.25">
      <c r="A615" s="209" t="s">
        <v>236</v>
      </c>
      <c r="B615" s="210">
        <v>2013</v>
      </c>
      <c r="C615" s="150" t="s">
        <v>254</v>
      </c>
      <c r="D615" s="161"/>
      <c r="E615" s="167">
        <v>477</v>
      </c>
      <c r="F615" s="168">
        <v>188692</v>
      </c>
      <c r="G615" s="168">
        <v>5071821</v>
      </c>
      <c r="H615" s="169">
        <f t="shared" si="20"/>
        <v>13885.889117043122</v>
      </c>
      <c r="I615" s="170">
        <f t="shared" si="21"/>
        <v>2.5279291119920293</v>
      </c>
    </row>
    <row r="616" spans="1:9" ht="14.25" customHeight="1" x14ac:dyDescent="0.25">
      <c r="A616" s="209"/>
      <c r="B616" s="210"/>
      <c r="C616" s="150" t="s">
        <v>255</v>
      </c>
      <c r="D616" s="163"/>
      <c r="E616" s="167">
        <v>448</v>
      </c>
      <c r="F616" s="168">
        <v>182724</v>
      </c>
      <c r="G616" s="168">
        <v>4539272</v>
      </c>
      <c r="H616" s="169">
        <f t="shared" si="20"/>
        <v>12427.849418206708</v>
      </c>
      <c r="I616" s="170">
        <f t="shared" si="21"/>
        <v>2.4517852061031937</v>
      </c>
    </row>
    <row r="617" spans="1:9" ht="14.25" customHeight="1" x14ac:dyDescent="0.25">
      <c r="A617" s="209"/>
      <c r="B617" s="210"/>
      <c r="C617" s="150" t="s">
        <v>256</v>
      </c>
      <c r="D617" s="161"/>
      <c r="E617" s="167">
        <v>429</v>
      </c>
      <c r="F617" s="168">
        <v>183200</v>
      </c>
      <c r="G617" s="168">
        <v>5020293</v>
      </c>
      <c r="H617" s="169">
        <f t="shared" si="20"/>
        <v>13744.813141683779</v>
      </c>
      <c r="I617" s="170">
        <f t="shared" si="21"/>
        <v>2.3417030567685591</v>
      </c>
    </row>
    <row r="618" spans="1:9" ht="14.25" customHeight="1" x14ac:dyDescent="0.25">
      <c r="A618" s="209"/>
      <c r="B618" s="210"/>
      <c r="C618" s="150" t="s">
        <v>257</v>
      </c>
      <c r="D618" s="161"/>
      <c r="E618" s="167">
        <v>447</v>
      </c>
      <c r="F618" s="168">
        <v>183113</v>
      </c>
      <c r="G618" s="168">
        <v>4814836</v>
      </c>
      <c r="H618" s="169">
        <f t="shared" si="20"/>
        <v>13182.302532511978</v>
      </c>
      <c r="I618" s="170">
        <f t="shared" si="21"/>
        <v>2.4411155952881551</v>
      </c>
    </row>
    <row r="619" spans="1:9" ht="14.25" customHeight="1" x14ac:dyDescent="0.25">
      <c r="A619" s="209"/>
      <c r="B619" s="210"/>
      <c r="C619" s="150" t="s">
        <v>258</v>
      </c>
      <c r="D619" s="161"/>
      <c r="E619" s="167">
        <v>477</v>
      </c>
      <c r="F619" s="168">
        <v>182998</v>
      </c>
      <c r="G619" s="168">
        <v>4957720</v>
      </c>
      <c r="H619" s="169">
        <f t="shared" si="20"/>
        <v>13573.497604380562</v>
      </c>
      <c r="I619" s="170">
        <f t="shared" si="21"/>
        <v>2.6065858643263859</v>
      </c>
    </row>
    <row r="620" spans="1:9" ht="14.25" customHeight="1" x14ac:dyDescent="0.25">
      <c r="A620" s="209"/>
      <c r="B620" s="210"/>
      <c r="C620" s="150" t="s">
        <v>259</v>
      </c>
      <c r="D620" s="161"/>
      <c r="E620" s="167">
        <v>498</v>
      </c>
      <c r="F620" s="168">
        <v>180524</v>
      </c>
      <c r="G620" s="168">
        <v>4740105</v>
      </c>
      <c r="H620" s="169">
        <f t="shared" si="20"/>
        <v>12977.70020533881</v>
      </c>
      <c r="I620" s="170">
        <f t="shared" si="21"/>
        <v>2.7586359708404422</v>
      </c>
    </row>
    <row r="621" spans="1:9" ht="14.25" customHeight="1" x14ac:dyDescent="0.25">
      <c r="A621" s="209"/>
      <c r="B621" s="210"/>
      <c r="C621" s="150" t="s">
        <v>260</v>
      </c>
      <c r="D621" s="161"/>
      <c r="E621" s="167">
        <v>594</v>
      </c>
      <c r="F621" s="168">
        <v>192554</v>
      </c>
      <c r="G621" s="168">
        <v>5256624</v>
      </c>
      <c r="H621" s="169">
        <f t="shared" si="20"/>
        <v>14391.852156057495</v>
      </c>
      <c r="I621" s="170">
        <f t="shared" si="21"/>
        <v>3.0848489254962246</v>
      </c>
    </row>
    <row r="622" spans="1:9" ht="14.25" customHeight="1" x14ac:dyDescent="0.25">
      <c r="A622" s="209"/>
      <c r="B622" s="210"/>
      <c r="C622" s="150" t="s">
        <v>261</v>
      </c>
      <c r="D622" s="161"/>
      <c r="E622" s="167">
        <v>491</v>
      </c>
      <c r="F622" s="168">
        <v>197026</v>
      </c>
      <c r="G622" s="168">
        <v>5298702</v>
      </c>
      <c r="H622" s="169">
        <f t="shared" si="20"/>
        <v>14507.05544147844</v>
      </c>
      <c r="I622" s="170">
        <f t="shared" si="21"/>
        <v>2.4920568858932324</v>
      </c>
    </row>
    <row r="623" spans="1:9" ht="14.25" customHeight="1" x14ac:dyDescent="0.25">
      <c r="A623" s="209"/>
      <c r="B623" s="210"/>
      <c r="C623" s="150" t="s">
        <v>262</v>
      </c>
      <c r="D623" s="161"/>
      <c r="E623" s="167">
        <v>450</v>
      </c>
      <c r="F623" s="168">
        <v>193565</v>
      </c>
      <c r="G623" s="168">
        <v>5118546</v>
      </c>
      <c r="H623" s="169">
        <f t="shared" si="20"/>
        <v>14013.815195071869</v>
      </c>
      <c r="I623" s="170">
        <f t="shared" si="21"/>
        <v>2.3248004546276442</v>
      </c>
    </row>
    <row r="624" spans="1:9" ht="14.25" customHeight="1" x14ac:dyDescent="0.25">
      <c r="A624" s="209"/>
      <c r="B624" s="210"/>
      <c r="C624" s="150" t="s">
        <v>263</v>
      </c>
      <c r="D624" s="161"/>
      <c r="E624" s="167">
        <v>536</v>
      </c>
      <c r="F624" s="168">
        <v>201350</v>
      </c>
      <c r="G624" s="168">
        <v>5373342</v>
      </c>
      <c r="H624" s="169">
        <f t="shared" si="20"/>
        <v>14711.40862422998</v>
      </c>
      <c r="I624" s="170">
        <f t="shared" si="21"/>
        <v>2.6620312888005957</v>
      </c>
    </row>
    <row r="625" spans="1:9" ht="14.25" customHeight="1" x14ac:dyDescent="0.25">
      <c r="A625" s="209"/>
      <c r="B625" s="210"/>
      <c r="C625" s="150" t="s">
        <v>264</v>
      </c>
      <c r="D625" s="161"/>
      <c r="E625" s="167">
        <v>507</v>
      </c>
      <c r="F625" s="168">
        <v>197772</v>
      </c>
      <c r="G625" s="168">
        <v>5258173</v>
      </c>
      <c r="H625" s="169">
        <f t="shared" si="20"/>
        <v>14396.093086926763</v>
      </c>
      <c r="I625" s="170">
        <f t="shared" si="21"/>
        <v>2.5635580365269095</v>
      </c>
    </row>
    <row r="626" spans="1:9" ht="14.25" customHeight="1" x14ac:dyDescent="0.25">
      <c r="A626" s="209"/>
      <c r="B626" s="210"/>
      <c r="C626" s="150" t="s">
        <v>265</v>
      </c>
      <c r="D626" s="161"/>
      <c r="E626" s="167">
        <v>644</v>
      </c>
      <c r="F626" s="168">
        <v>203126</v>
      </c>
      <c r="G626" s="168">
        <v>5463420</v>
      </c>
      <c r="H626" s="169">
        <f t="shared" si="20"/>
        <v>14958.028747433265</v>
      </c>
      <c r="I626" s="170">
        <f t="shared" si="21"/>
        <v>3.170445930112344</v>
      </c>
    </row>
    <row r="627" spans="1:9" ht="14.25" customHeight="1" x14ac:dyDescent="0.25">
      <c r="A627" s="209"/>
      <c r="B627" s="211">
        <v>2014</v>
      </c>
      <c r="C627" s="150" t="s">
        <v>254</v>
      </c>
      <c r="D627" s="161"/>
      <c r="E627" s="167">
        <v>427</v>
      </c>
      <c r="F627" s="168">
        <v>183060</v>
      </c>
      <c r="G627" s="168">
        <v>4936944</v>
      </c>
      <c r="H627" s="169">
        <f t="shared" si="20"/>
        <v>13516.616016427104</v>
      </c>
      <c r="I627" s="170">
        <f t="shared" si="21"/>
        <v>2.3325685567573475</v>
      </c>
    </row>
    <row r="628" spans="1:9" ht="14.25" customHeight="1" x14ac:dyDescent="0.25">
      <c r="A628" s="209"/>
      <c r="B628" s="212"/>
      <c r="C628" s="150" t="s">
        <v>255</v>
      </c>
      <c r="D628" s="161"/>
      <c r="E628" s="167">
        <v>428</v>
      </c>
      <c r="F628" s="168">
        <v>177541</v>
      </c>
      <c r="G628" s="168">
        <v>4421992</v>
      </c>
      <c r="H628" s="169">
        <f t="shared" si="20"/>
        <v>12106.754277891854</v>
      </c>
      <c r="I628" s="170">
        <f t="shared" si="21"/>
        <v>2.4107107654006681</v>
      </c>
    </row>
    <row r="629" spans="1:9" ht="14.25" customHeight="1" x14ac:dyDescent="0.25">
      <c r="A629" s="209"/>
      <c r="B629" s="212"/>
      <c r="C629" s="150" t="s">
        <v>256</v>
      </c>
      <c r="D629" s="163"/>
      <c r="E629" s="167">
        <v>439</v>
      </c>
      <c r="F629" s="168">
        <v>178767</v>
      </c>
      <c r="G629" s="168">
        <v>4887178</v>
      </c>
      <c r="H629" s="169">
        <f t="shared" si="20"/>
        <v>13380.364134154688</v>
      </c>
      <c r="I629" s="170">
        <f t="shared" si="21"/>
        <v>2.4557105058539888</v>
      </c>
    </row>
    <row r="630" spans="1:9" ht="14.25" customHeight="1" x14ac:dyDescent="0.25">
      <c r="A630" s="209"/>
      <c r="B630" s="212"/>
      <c r="C630" s="150" t="s">
        <v>257</v>
      </c>
      <c r="D630" s="161"/>
      <c r="E630" s="167">
        <v>433</v>
      </c>
      <c r="F630" s="168">
        <v>179473</v>
      </c>
      <c r="G630" s="168">
        <v>4701640</v>
      </c>
      <c r="H630" s="169">
        <f t="shared" si="20"/>
        <v>12872.388774811772</v>
      </c>
      <c r="I630" s="170">
        <f t="shared" si="21"/>
        <v>2.4126191683428706</v>
      </c>
    </row>
    <row r="631" spans="1:9" ht="14.25" customHeight="1" x14ac:dyDescent="0.25">
      <c r="A631" s="209"/>
      <c r="B631" s="212"/>
      <c r="C631" s="150" t="s">
        <v>258</v>
      </c>
      <c r="D631" s="161"/>
      <c r="E631" s="167">
        <v>439</v>
      </c>
      <c r="F631" s="168">
        <v>173237</v>
      </c>
      <c r="G631" s="168">
        <v>4688135</v>
      </c>
      <c r="H631" s="169">
        <f t="shared" si="20"/>
        <v>12835.414099931553</v>
      </c>
      <c r="I631" s="170">
        <f t="shared" si="21"/>
        <v>2.5341006828795236</v>
      </c>
    </row>
    <row r="632" spans="1:9" ht="14.25" customHeight="1" x14ac:dyDescent="0.25">
      <c r="A632" s="209"/>
      <c r="B632" s="212"/>
      <c r="C632" s="150" t="s">
        <v>259</v>
      </c>
      <c r="D632" s="161"/>
      <c r="E632" s="167">
        <v>510</v>
      </c>
      <c r="F632" s="168">
        <v>171042</v>
      </c>
      <c r="G632" s="168">
        <v>4504517</v>
      </c>
      <c r="H632" s="169">
        <f t="shared" si="20"/>
        <v>12332.695414099931</v>
      </c>
      <c r="I632" s="170">
        <f t="shared" si="21"/>
        <v>2.9817237871400009</v>
      </c>
    </row>
    <row r="633" spans="1:9" ht="14.25" customHeight="1" x14ac:dyDescent="0.25">
      <c r="A633" s="209"/>
      <c r="B633" s="212"/>
      <c r="C633" s="150" t="s">
        <v>260</v>
      </c>
      <c r="D633" s="161"/>
      <c r="E633" s="167">
        <v>511</v>
      </c>
      <c r="F633" s="168">
        <v>189474</v>
      </c>
      <c r="G633" s="168">
        <v>5144176</v>
      </c>
      <c r="H633" s="169">
        <f t="shared" si="20"/>
        <v>14083.986310746064</v>
      </c>
      <c r="I633" s="170">
        <f t="shared" si="21"/>
        <v>2.6969399495445288</v>
      </c>
    </row>
    <row r="634" spans="1:9" ht="14.25" customHeight="1" x14ac:dyDescent="0.25">
      <c r="A634" s="209"/>
      <c r="B634" s="212"/>
      <c r="C634" s="150" t="s">
        <v>261</v>
      </c>
      <c r="D634" s="161"/>
      <c r="E634" s="167">
        <v>455</v>
      </c>
      <c r="F634" s="168">
        <v>193328</v>
      </c>
      <c r="G634" s="168">
        <v>5183662</v>
      </c>
      <c r="H634" s="169">
        <f t="shared" si="20"/>
        <v>14192.093086926763</v>
      </c>
      <c r="I634" s="170">
        <f t="shared" si="21"/>
        <v>2.3535132003641479</v>
      </c>
    </row>
    <row r="635" spans="1:9" ht="14.25" customHeight="1" x14ac:dyDescent="0.25">
      <c r="A635" s="209"/>
      <c r="B635" s="212"/>
      <c r="C635" s="150" t="s">
        <v>262</v>
      </c>
      <c r="D635" s="161"/>
      <c r="E635" s="167">
        <v>515</v>
      </c>
      <c r="F635" s="168">
        <v>190458</v>
      </c>
      <c r="G635" s="168">
        <v>5031295</v>
      </c>
      <c r="H635" s="169">
        <f t="shared" si="20"/>
        <v>13774.934976043805</v>
      </c>
      <c r="I635" s="170">
        <f t="shared" si="21"/>
        <v>2.7040082327862311</v>
      </c>
    </row>
    <row r="636" spans="1:9" ht="14.25" customHeight="1" x14ac:dyDescent="0.25">
      <c r="A636" s="209"/>
      <c r="B636" s="212"/>
      <c r="C636" s="150" t="s">
        <v>263</v>
      </c>
      <c r="D636" s="161"/>
      <c r="E636" s="167">
        <v>574</v>
      </c>
      <c r="F636" s="168">
        <v>200920</v>
      </c>
      <c r="G636" s="168">
        <v>5280727</v>
      </c>
      <c r="H636" s="169">
        <f t="shared" ref="H636:H692" si="22">G636/365.25</f>
        <v>14457.842573579739</v>
      </c>
      <c r="I636" s="170">
        <f t="shared" ref="I636:I692" si="23">(E636/F636)*1000</f>
        <v>2.8568584511248258</v>
      </c>
    </row>
    <row r="637" spans="1:9" ht="14.25" customHeight="1" x14ac:dyDescent="0.25">
      <c r="A637" s="209"/>
      <c r="B637" s="212"/>
      <c r="C637" s="150" t="s">
        <v>264</v>
      </c>
      <c r="D637" s="161"/>
      <c r="E637" s="167">
        <v>543</v>
      </c>
      <c r="F637" s="168">
        <v>194760</v>
      </c>
      <c r="G637" s="168">
        <v>5214180</v>
      </c>
      <c r="H637" s="169">
        <f t="shared" si="22"/>
        <v>14275.64681724846</v>
      </c>
      <c r="I637" s="170">
        <f t="shared" si="23"/>
        <v>2.7880468268638325</v>
      </c>
    </row>
    <row r="638" spans="1:9" ht="14.25" customHeight="1" x14ac:dyDescent="0.25">
      <c r="A638" s="209"/>
      <c r="B638" s="213"/>
      <c r="C638" s="150" t="s">
        <v>265</v>
      </c>
      <c r="D638" s="161"/>
      <c r="E638" s="167">
        <v>648</v>
      </c>
      <c r="F638" s="168">
        <v>199023</v>
      </c>
      <c r="G638" s="168">
        <v>5366416</v>
      </c>
      <c r="H638" s="169">
        <f t="shared" si="22"/>
        <v>14692.446269678303</v>
      </c>
      <c r="I638" s="170">
        <f t="shared" si="23"/>
        <v>3.2559050963958938</v>
      </c>
    </row>
    <row r="639" spans="1:9" ht="14.25" customHeight="1" x14ac:dyDescent="0.25">
      <c r="A639" s="209"/>
      <c r="B639" s="211">
        <v>2015</v>
      </c>
      <c r="C639" s="150" t="s">
        <v>254</v>
      </c>
      <c r="D639" s="161"/>
      <c r="E639" s="167">
        <v>386</v>
      </c>
      <c r="F639" s="168">
        <v>174642</v>
      </c>
      <c r="G639" s="168">
        <v>4726654</v>
      </c>
      <c r="H639" s="169">
        <f t="shared" si="22"/>
        <v>12940.873374401095</v>
      </c>
      <c r="I639" s="170">
        <f t="shared" si="23"/>
        <v>2.2102357966583068</v>
      </c>
    </row>
    <row r="640" spans="1:9" ht="14.25" customHeight="1" x14ac:dyDescent="0.25">
      <c r="A640" s="209"/>
      <c r="B640" s="212"/>
      <c r="C640" s="150" t="s">
        <v>255</v>
      </c>
      <c r="D640" s="161"/>
      <c r="E640" s="167">
        <v>381</v>
      </c>
      <c r="F640" s="168">
        <v>166765</v>
      </c>
      <c r="G640" s="168">
        <v>4172790</v>
      </c>
      <c r="H640" s="169">
        <f t="shared" si="22"/>
        <v>11424.47638603696</v>
      </c>
      <c r="I640" s="170">
        <f t="shared" si="23"/>
        <v>2.2846520552873804</v>
      </c>
    </row>
    <row r="641" spans="1:9" ht="14.25" customHeight="1" x14ac:dyDescent="0.25">
      <c r="A641" s="209"/>
      <c r="B641" s="212"/>
      <c r="C641" s="150" t="s">
        <v>256</v>
      </c>
      <c r="D641" s="161"/>
      <c r="E641" s="167">
        <v>466</v>
      </c>
      <c r="F641" s="168">
        <v>168723</v>
      </c>
      <c r="G641" s="168">
        <v>4611944</v>
      </c>
      <c r="H641" s="169">
        <f t="shared" si="22"/>
        <v>12626.814510609172</v>
      </c>
      <c r="I641" s="170">
        <f t="shared" si="23"/>
        <v>2.7619233892237571</v>
      </c>
    </row>
    <row r="642" spans="1:9" ht="14.25" customHeight="1" x14ac:dyDescent="0.2">
      <c r="A642" s="209"/>
      <c r="B642" s="212"/>
      <c r="C642" s="150" t="s">
        <v>257</v>
      </c>
      <c r="D642" s="164"/>
      <c r="E642" s="172">
        <v>294</v>
      </c>
      <c r="F642" s="172">
        <v>128920</v>
      </c>
      <c r="G642" s="172">
        <v>3317763</v>
      </c>
      <c r="H642" s="169">
        <f t="shared" si="22"/>
        <v>9083.5400410677612</v>
      </c>
      <c r="I642" s="170">
        <f t="shared" si="23"/>
        <v>2.2804840210983555</v>
      </c>
    </row>
    <row r="643" spans="1:9" ht="14.25" customHeight="1" x14ac:dyDescent="0.2">
      <c r="A643" s="209"/>
      <c r="B643" s="212"/>
      <c r="C643" s="150" t="s">
        <v>258</v>
      </c>
      <c r="D643" s="162"/>
      <c r="E643" s="172">
        <v>222</v>
      </c>
      <c r="F643" s="172">
        <v>69632</v>
      </c>
      <c r="G643" s="172">
        <v>1903218</v>
      </c>
      <c r="H643" s="169">
        <f t="shared" si="22"/>
        <v>5210.7268993839834</v>
      </c>
      <c r="I643" s="170">
        <f t="shared" si="23"/>
        <v>3.1881893382352939</v>
      </c>
    </row>
    <row r="644" spans="1:9" ht="14.25" customHeight="1" x14ac:dyDescent="0.25">
      <c r="A644" s="209"/>
      <c r="B644" s="212"/>
      <c r="C644" s="150" t="s">
        <v>259</v>
      </c>
      <c r="D644" s="161"/>
      <c r="E644" s="167">
        <v>225</v>
      </c>
      <c r="F644" s="168">
        <v>68060</v>
      </c>
      <c r="G644" s="168">
        <v>1822596</v>
      </c>
      <c r="H644" s="169">
        <f t="shared" si="22"/>
        <v>4989.9958932238196</v>
      </c>
      <c r="I644" s="170">
        <f t="shared" si="23"/>
        <v>3.3059065530414342</v>
      </c>
    </row>
    <row r="645" spans="1:9" ht="14.25" customHeight="1" x14ac:dyDescent="0.25">
      <c r="A645" s="209"/>
      <c r="B645" s="212"/>
      <c r="C645" s="150" t="s">
        <v>260</v>
      </c>
      <c r="D645" s="161"/>
      <c r="E645" s="167">
        <v>155</v>
      </c>
      <c r="F645" s="168">
        <v>24954</v>
      </c>
      <c r="G645" s="168">
        <v>681704</v>
      </c>
      <c r="H645" s="169">
        <f t="shared" si="22"/>
        <v>1866.403832991102</v>
      </c>
      <c r="I645" s="170">
        <f t="shared" si="23"/>
        <v>6.2114290294141226</v>
      </c>
    </row>
    <row r="646" spans="1:9" ht="14.25" customHeight="1" x14ac:dyDescent="0.25">
      <c r="A646" s="209"/>
      <c r="B646" s="212"/>
      <c r="C646" s="150" t="s">
        <v>261</v>
      </c>
      <c r="D646" s="161"/>
      <c r="E646" s="167">
        <v>1</v>
      </c>
      <c r="F646" s="168">
        <v>3483</v>
      </c>
      <c r="G646" s="168">
        <v>95926</v>
      </c>
      <c r="H646" s="169">
        <f t="shared" si="22"/>
        <v>262.63107460643397</v>
      </c>
      <c r="I646" s="170">
        <f t="shared" si="23"/>
        <v>0.2871088142405972</v>
      </c>
    </row>
    <row r="647" spans="1:9" ht="12.95" customHeight="1" x14ac:dyDescent="0.2">
      <c r="A647" s="200" t="s">
        <v>285</v>
      </c>
      <c r="B647" s="200"/>
      <c r="C647" s="200"/>
      <c r="D647" s="200"/>
      <c r="E647" s="200"/>
      <c r="F647" s="200"/>
      <c r="G647" s="200"/>
      <c r="H647" s="200"/>
      <c r="I647" s="200"/>
    </row>
    <row r="648" spans="1:9" ht="14.25" customHeight="1" x14ac:dyDescent="0.25">
      <c r="A648" s="209" t="s">
        <v>237</v>
      </c>
      <c r="B648" s="210">
        <v>2013</v>
      </c>
      <c r="C648" s="150" t="s">
        <v>254</v>
      </c>
      <c r="D648" s="161"/>
      <c r="E648" s="167">
        <v>5</v>
      </c>
      <c r="F648" s="168">
        <v>188692</v>
      </c>
      <c r="G648" s="168">
        <v>5078414</v>
      </c>
      <c r="H648" s="169">
        <f t="shared" si="22"/>
        <v>13903.939767282684</v>
      </c>
      <c r="I648" s="170">
        <f t="shared" si="23"/>
        <v>2.6498208721090457E-2</v>
      </c>
    </row>
    <row r="649" spans="1:9" ht="14.25" customHeight="1" x14ac:dyDescent="0.25">
      <c r="A649" s="209"/>
      <c r="B649" s="210"/>
      <c r="C649" s="150" t="s">
        <v>255</v>
      </c>
      <c r="D649" s="161"/>
      <c r="E649" s="167">
        <v>11</v>
      </c>
      <c r="F649" s="168">
        <v>183194</v>
      </c>
      <c r="G649" s="168">
        <v>4558150</v>
      </c>
      <c r="H649" s="169">
        <f t="shared" si="22"/>
        <v>12479.534565366188</v>
      </c>
      <c r="I649" s="170">
        <f t="shared" si="23"/>
        <v>6.0045634682358594E-2</v>
      </c>
    </row>
    <row r="650" spans="1:9" ht="14.25" customHeight="1" x14ac:dyDescent="0.25">
      <c r="A650" s="209"/>
      <c r="B650" s="210"/>
      <c r="C650" s="150" t="s">
        <v>256</v>
      </c>
      <c r="D650" s="161"/>
      <c r="E650" s="167">
        <v>7</v>
      </c>
      <c r="F650" s="168">
        <v>184088</v>
      </c>
      <c r="G650" s="168">
        <v>5054248</v>
      </c>
      <c r="H650" s="169">
        <f t="shared" si="22"/>
        <v>13837.776865160849</v>
      </c>
      <c r="I650" s="170">
        <f t="shared" si="23"/>
        <v>3.8025292251531874E-2</v>
      </c>
    </row>
    <row r="651" spans="1:9" ht="14.25" customHeight="1" x14ac:dyDescent="0.25">
      <c r="A651" s="209"/>
      <c r="B651" s="210"/>
      <c r="C651" s="150" t="s">
        <v>257</v>
      </c>
      <c r="D651" s="161"/>
      <c r="E651" s="167">
        <v>9</v>
      </c>
      <c r="F651" s="168">
        <v>184398</v>
      </c>
      <c r="G651" s="168">
        <v>4859773</v>
      </c>
      <c r="H651" s="169">
        <f t="shared" si="22"/>
        <v>13305.333333333334</v>
      </c>
      <c r="I651" s="170">
        <f t="shared" si="23"/>
        <v>4.880747079686331E-2</v>
      </c>
    </row>
    <row r="652" spans="1:9" ht="14.25" customHeight="1" x14ac:dyDescent="0.25">
      <c r="A652" s="209"/>
      <c r="B652" s="210"/>
      <c r="C652" s="150" t="s">
        <v>258</v>
      </c>
      <c r="D652" s="161"/>
      <c r="E652" s="167">
        <v>10</v>
      </c>
      <c r="F652" s="168">
        <v>184697</v>
      </c>
      <c r="G652" s="168">
        <v>5016943</v>
      </c>
      <c r="H652" s="169">
        <f t="shared" si="22"/>
        <v>13735.641341546885</v>
      </c>
      <c r="I652" s="170">
        <f t="shared" si="23"/>
        <v>5.4142731067640511E-2</v>
      </c>
    </row>
    <row r="653" spans="1:9" ht="14.25" customHeight="1" x14ac:dyDescent="0.25">
      <c r="A653" s="209"/>
      <c r="B653" s="210"/>
      <c r="C653" s="150" t="s">
        <v>259</v>
      </c>
      <c r="D653" s="163"/>
      <c r="E653" s="167">
        <v>5</v>
      </c>
      <c r="F653" s="168">
        <v>182645</v>
      </c>
      <c r="G653" s="168">
        <v>4810633</v>
      </c>
      <c r="H653" s="169">
        <f t="shared" si="22"/>
        <v>13170.795345653662</v>
      </c>
      <c r="I653" s="170">
        <f t="shared" si="23"/>
        <v>2.7375509868871307E-2</v>
      </c>
    </row>
    <row r="654" spans="1:9" ht="14.25" customHeight="1" x14ac:dyDescent="0.25">
      <c r="A654" s="209"/>
      <c r="B654" s="210"/>
      <c r="C654" s="150" t="s">
        <v>260</v>
      </c>
      <c r="D654" s="161"/>
      <c r="E654" s="167">
        <v>11</v>
      </c>
      <c r="F654" s="168">
        <v>195103</v>
      </c>
      <c r="G654" s="168">
        <v>5338809</v>
      </c>
      <c r="H654" s="169">
        <f t="shared" si="22"/>
        <v>14616.862422997947</v>
      </c>
      <c r="I654" s="170">
        <f t="shared" si="23"/>
        <v>5.6380475953727006E-2</v>
      </c>
    </row>
    <row r="655" spans="1:9" ht="14.25" customHeight="1" x14ac:dyDescent="0.25">
      <c r="A655" s="209"/>
      <c r="B655" s="210"/>
      <c r="C655" s="150" t="s">
        <v>261</v>
      </c>
      <c r="D655" s="161"/>
      <c r="E655" s="167">
        <v>4</v>
      </c>
      <c r="F655" s="168">
        <v>199740</v>
      </c>
      <c r="G655" s="168">
        <v>5383674</v>
      </c>
      <c r="H655" s="169">
        <f t="shared" si="22"/>
        <v>14739.696098562628</v>
      </c>
      <c r="I655" s="170">
        <f t="shared" si="23"/>
        <v>2.0026033843997197E-2</v>
      </c>
    </row>
    <row r="656" spans="1:9" ht="14.25" customHeight="1" x14ac:dyDescent="0.25">
      <c r="A656" s="209"/>
      <c r="B656" s="210"/>
      <c r="C656" s="150" t="s">
        <v>262</v>
      </c>
      <c r="D656" s="161"/>
      <c r="E656" s="167">
        <v>7</v>
      </c>
      <c r="F656" s="168">
        <v>196278</v>
      </c>
      <c r="G656" s="168">
        <v>5200716</v>
      </c>
      <c r="H656" s="169">
        <f t="shared" si="22"/>
        <v>14238.784394250513</v>
      </c>
      <c r="I656" s="170">
        <f t="shared" si="23"/>
        <v>3.566370148462894E-2</v>
      </c>
    </row>
    <row r="657" spans="1:9" ht="14.25" customHeight="1" x14ac:dyDescent="0.25">
      <c r="A657" s="209"/>
      <c r="B657" s="210"/>
      <c r="C657" s="150" t="s">
        <v>263</v>
      </c>
      <c r="D657" s="161"/>
      <c r="E657" s="167">
        <v>9</v>
      </c>
      <c r="F657" s="168">
        <v>204100</v>
      </c>
      <c r="G657" s="168">
        <v>5460092</v>
      </c>
      <c r="H657" s="169">
        <f t="shared" si="22"/>
        <v>14948.91718001369</v>
      </c>
      <c r="I657" s="170">
        <f t="shared" si="23"/>
        <v>4.4096031357177851E-2</v>
      </c>
    </row>
    <row r="658" spans="1:9" ht="14.25" customHeight="1" x14ac:dyDescent="0.25">
      <c r="A658" s="209"/>
      <c r="B658" s="210"/>
      <c r="C658" s="150" t="s">
        <v>264</v>
      </c>
      <c r="D658" s="161"/>
      <c r="E658" s="167">
        <v>8</v>
      </c>
      <c r="F658" s="168">
        <v>200598</v>
      </c>
      <c r="G658" s="168">
        <v>5345205</v>
      </c>
      <c r="H658" s="169">
        <f t="shared" si="22"/>
        <v>14634.373716632443</v>
      </c>
      <c r="I658" s="170">
        <f t="shared" si="23"/>
        <v>3.9880756537951527E-2</v>
      </c>
    </row>
    <row r="659" spans="1:9" ht="14.25" customHeight="1" x14ac:dyDescent="0.25">
      <c r="A659" s="209"/>
      <c r="B659" s="210"/>
      <c r="C659" s="150" t="s">
        <v>265</v>
      </c>
      <c r="D659" s="161"/>
      <c r="E659" s="167">
        <v>11</v>
      </c>
      <c r="F659" s="168">
        <v>206000</v>
      </c>
      <c r="G659" s="168">
        <v>5556449</v>
      </c>
      <c r="H659" s="169">
        <f t="shared" si="22"/>
        <v>15212.728268309376</v>
      </c>
      <c r="I659" s="170">
        <f t="shared" si="23"/>
        <v>5.3398058252427189E-2</v>
      </c>
    </row>
    <row r="660" spans="1:9" ht="14.25" customHeight="1" x14ac:dyDescent="0.25">
      <c r="A660" s="209"/>
      <c r="B660" s="211">
        <v>2014</v>
      </c>
      <c r="C660" s="150" t="s">
        <v>254</v>
      </c>
      <c r="D660" s="161"/>
      <c r="E660" s="167">
        <v>7</v>
      </c>
      <c r="F660" s="168">
        <v>185780</v>
      </c>
      <c r="G660" s="168">
        <v>5020455</v>
      </c>
      <c r="H660" s="169">
        <f t="shared" si="22"/>
        <v>13745.256673511294</v>
      </c>
      <c r="I660" s="170">
        <f t="shared" si="23"/>
        <v>3.7678975131876409E-2</v>
      </c>
    </row>
    <row r="661" spans="1:9" ht="14.25" customHeight="1" x14ac:dyDescent="0.25">
      <c r="A661" s="209"/>
      <c r="B661" s="212"/>
      <c r="C661" s="150" t="s">
        <v>255</v>
      </c>
      <c r="D661" s="161"/>
      <c r="E661" s="167">
        <v>7</v>
      </c>
      <c r="F661" s="168">
        <v>180156</v>
      </c>
      <c r="G661" s="168">
        <v>4495635</v>
      </c>
      <c r="H661" s="169">
        <f t="shared" si="22"/>
        <v>12308.377823408624</v>
      </c>
      <c r="I661" s="170">
        <f t="shared" si="23"/>
        <v>3.8855214369768423E-2</v>
      </c>
    </row>
    <row r="662" spans="1:9" ht="14.25" customHeight="1" x14ac:dyDescent="0.25">
      <c r="A662" s="209"/>
      <c r="B662" s="212"/>
      <c r="C662" s="150" t="s">
        <v>256</v>
      </c>
      <c r="D662" s="161"/>
      <c r="E662" s="167">
        <v>8</v>
      </c>
      <c r="F662" s="168">
        <v>181366</v>
      </c>
      <c r="G662" s="168">
        <v>4968707</v>
      </c>
      <c r="H662" s="169">
        <f t="shared" si="22"/>
        <v>13603.578370978781</v>
      </c>
      <c r="I662" s="170">
        <f t="shared" si="23"/>
        <v>4.4109700825954147E-2</v>
      </c>
    </row>
    <row r="663" spans="1:9" ht="14.25" customHeight="1" x14ac:dyDescent="0.25">
      <c r="A663" s="209"/>
      <c r="B663" s="212"/>
      <c r="C663" s="150" t="s">
        <v>257</v>
      </c>
      <c r="D663" s="161"/>
      <c r="E663" s="167">
        <v>7</v>
      </c>
      <c r="F663" s="168">
        <v>182086</v>
      </c>
      <c r="G663" s="168">
        <v>4779666</v>
      </c>
      <c r="H663" s="169">
        <f t="shared" si="22"/>
        <v>13086.012320328542</v>
      </c>
      <c r="I663" s="170">
        <f t="shared" si="23"/>
        <v>3.8443372911701065E-2</v>
      </c>
    </row>
    <row r="664" spans="1:9" ht="14.25" customHeight="1" x14ac:dyDescent="0.25">
      <c r="A664" s="209"/>
      <c r="B664" s="212"/>
      <c r="C664" s="150" t="s">
        <v>258</v>
      </c>
      <c r="D664" s="161"/>
      <c r="E664" s="167">
        <v>2</v>
      </c>
      <c r="F664" s="168">
        <v>175787</v>
      </c>
      <c r="G664" s="168">
        <v>4766056</v>
      </c>
      <c r="H664" s="169">
        <f t="shared" si="22"/>
        <v>13048.750171115675</v>
      </c>
      <c r="I664" s="170">
        <f t="shared" si="23"/>
        <v>1.1377405610198706E-2</v>
      </c>
    </row>
    <row r="665" spans="1:9" ht="14.25" customHeight="1" x14ac:dyDescent="0.25">
      <c r="A665" s="209"/>
      <c r="B665" s="212"/>
      <c r="C665" s="150" t="s">
        <v>259</v>
      </c>
      <c r="D665" s="161"/>
      <c r="E665" s="167">
        <v>2</v>
      </c>
      <c r="F665" s="168">
        <v>173546</v>
      </c>
      <c r="G665" s="168">
        <v>4580030</v>
      </c>
      <c r="H665" s="169">
        <f t="shared" si="22"/>
        <v>12539.438740588637</v>
      </c>
      <c r="I665" s="170">
        <f t="shared" si="23"/>
        <v>1.1524322081753541E-2</v>
      </c>
    </row>
    <row r="666" spans="1:9" ht="14.25" customHeight="1" x14ac:dyDescent="0.25">
      <c r="A666" s="209"/>
      <c r="B666" s="212"/>
      <c r="C666" s="150" t="s">
        <v>260</v>
      </c>
      <c r="D666" s="163"/>
      <c r="E666" s="167">
        <v>4</v>
      </c>
      <c r="F666" s="168">
        <v>191974</v>
      </c>
      <c r="G666" s="168">
        <v>5223214</v>
      </c>
      <c r="H666" s="169">
        <f t="shared" si="22"/>
        <v>14300.380561259411</v>
      </c>
      <c r="I666" s="170">
        <f t="shared" si="23"/>
        <v>2.0836154895975498E-2</v>
      </c>
    </row>
    <row r="667" spans="1:9" ht="14.25" customHeight="1" x14ac:dyDescent="0.25">
      <c r="A667" s="209"/>
      <c r="B667" s="212"/>
      <c r="C667" s="150" t="s">
        <v>261</v>
      </c>
      <c r="D667" s="161"/>
      <c r="E667" s="167">
        <v>1</v>
      </c>
      <c r="F667" s="168">
        <v>195899</v>
      </c>
      <c r="G667" s="168">
        <v>5264042</v>
      </c>
      <c r="H667" s="169">
        <f t="shared" si="22"/>
        <v>14412.16153319644</v>
      </c>
      <c r="I667" s="170">
        <f t="shared" si="23"/>
        <v>5.1046712846926226E-3</v>
      </c>
    </row>
    <row r="668" spans="1:9" ht="14.25" customHeight="1" x14ac:dyDescent="0.25">
      <c r="A668" s="209"/>
      <c r="B668" s="212"/>
      <c r="C668" s="150" t="s">
        <v>262</v>
      </c>
      <c r="D668" s="161"/>
      <c r="E668" s="167">
        <v>6</v>
      </c>
      <c r="F668" s="168">
        <v>193045</v>
      </c>
      <c r="G668" s="168">
        <v>5110863</v>
      </c>
      <c r="H668" s="169">
        <f t="shared" si="22"/>
        <v>13992.780287474332</v>
      </c>
      <c r="I668" s="170">
        <f t="shared" si="23"/>
        <v>3.1080836074490404E-2</v>
      </c>
    </row>
    <row r="669" spans="1:9" ht="14.25" customHeight="1" x14ac:dyDescent="0.25">
      <c r="A669" s="209"/>
      <c r="B669" s="212"/>
      <c r="C669" s="150" t="s">
        <v>263</v>
      </c>
      <c r="D669" s="161"/>
      <c r="E669" s="167">
        <v>3</v>
      </c>
      <c r="F669" s="168">
        <v>203603</v>
      </c>
      <c r="G669" s="168">
        <v>5366487</v>
      </c>
      <c r="H669" s="169">
        <f t="shared" si="22"/>
        <v>14692.640657084188</v>
      </c>
      <c r="I669" s="170">
        <f t="shared" si="23"/>
        <v>1.4734556956429914E-2</v>
      </c>
    </row>
    <row r="670" spans="1:9" ht="14.25" customHeight="1" x14ac:dyDescent="0.25">
      <c r="A670" s="209"/>
      <c r="B670" s="212"/>
      <c r="C670" s="150" t="s">
        <v>264</v>
      </c>
      <c r="D670" s="161"/>
      <c r="E670" s="167">
        <v>1</v>
      </c>
      <c r="F670" s="168">
        <v>197585</v>
      </c>
      <c r="G670" s="168">
        <v>5302468</v>
      </c>
      <c r="H670" s="169">
        <f t="shared" si="22"/>
        <v>14517.366187542779</v>
      </c>
      <c r="I670" s="170">
        <f t="shared" si="23"/>
        <v>5.061112938735228E-3</v>
      </c>
    </row>
    <row r="671" spans="1:9" ht="14.25" customHeight="1" x14ac:dyDescent="0.25">
      <c r="A671" s="209"/>
      <c r="B671" s="213"/>
      <c r="C671" s="150" t="s">
        <v>265</v>
      </c>
      <c r="D671" s="161"/>
      <c r="E671" s="167">
        <v>1</v>
      </c>
      <c r="F671" s="168">
        <v>201958</v>
      </c>
      <c r="G671" s="168">
        <v>5461221</v>
      </c>
      <c r="H671" s="169">
        <f t="shared" si="22"/>
        <v>14952.008213552361</v>
      </c>
      <c r="I671" s="170">
        <f t="shared" si="23"/>
        <v>4.9515245744164629E-3</v>
      </c>
    </row>
    <row r="672" spans="1:9" ht="14.25" customHeight="1" x14ac:dyDescent="0.25">
      <c r="A672" s="209"/>
      <c r="B672" s="211">
        <v>2015</v>
      </c>
      <c r="C672" s="150" t="s">
        <v>254</v>
      </c>
      <c r="D672" s="161"/>
      <c r="E672" s="167">
        <v>2</v>
      </c>
      <c r="F672" s="168">
        <v>177410</v>
      </c>
      <c r="G672" s="168">
        <v>4811096</v>
      </c>
      <c r="H672" s="169">
        <f t="shared" si="22"/>
        <v>13172.062970568104</v>
      </c>
      <c r="I672" s="170">
        <f t="shared" si="23"/>
        <v>1.1273321684234261E-2</v>
      </c>
    </row>
    <row r="673" spans="1:9" ht="14.25" customHeight="1" x14ac:dyDescent="0.25">
      <c r="A673" s="209"/>
      <c r="B673" s="212"/>
      <c r="C673" s="150" t="s">
        <v>255</v>
      </c>
      <c r="D673" s="161"/>
      <c r="E673" s="167">
        <v>1</v>
      </c>
      <c r="F673" s="168">
        <v>169408</v>
      </c>
      <c r="G673" s="168">
        <v>4247580</v>
      </c>
      <c r="H673" s="169">
        <f t="shared" si="22"/>
        <v>11629.240246406571</v>
      </c>
      <c r="I673" s="170">
        <f t="shared" si="23"/>
        <v>5.9029089535323001E-3</v>
      </c>
    </row>
    <row r="674" spans="1:9" ht="14.25" customHeight="1" x14ac:dyDescent="0.25">
      <c r="A674" s="209"/>
      <c r="B674" s="212"/>
      <c r="C674" s="150" t="s">
        <v>256</v>
      </c>
      <c r="D674" s="161"/>
      <c r="E674" s="167">
        <v>2</v>
      </c>
      <c r="F674" s="168">
        <v>171345</v>
      </c>
      <c r="G674" s="168">
        <v>4694175</v>
      </c>
      <c r="H674" s="169">
        <f t="shared" si="22"/>
        <v>12851.950718685832</v>
      </c>
      <c r="I674" s="170">
        <f t="shared" si="23"/>
        <v>1.1672356940675246E-2</v>
      </c>
    </row>
    <row r="675" spans="1:9" ht="14.25" customHeight="1" x14ac:dyDescent="0.25">
      <c r="A675" s="209"/>
      <c r="B675" s="212"/>
      <c r="C675" s="150" t="s">
        <v>257</v>
      </c>
      <c r="D675" s="161"/>
      <c r="E675" s="167">
        <v>0</v>
      </c>
      <c r="F675" s="168">
        <v>131109</v>
      </c>
      <c r="G675" s="168">
        <v>3381011</v>
      </c>
      <c r="H675" s="169">
        <f t="shared" si="22"/>
        <v>9256.7036276522922</v>
      </c>
      <c r="I675" s="170">
        <f t="shared" si="23"/>
        <v>0</v>
      </c>
    </row>
    <row r="676" spans="1:9" ht="14.25" customHeight="1" x14ac:dyDescent="0.25">
      <c r="A676" s="209"/>
      <c r="B676" s="212"/>
      <c r="C676" s="150" t="s">
        <v>258</v>
      </c>
      <c r="D676" s="161"/>
      <c r="E676" s="167">
        <v>3</v>
      </c>
      <c r="F676" s="168">
        <v>70889</v>
      </c>
      <c r="G676" s="168">
        <v>1941839</v>
      </c>
      <c r="H676" s="169">
        <f t="shared" si="22"/>
        <v>5316.465434633812</v>
      </c>
      <c r="I676" s="170">
        <f t="shared" si="23"/>
        <v>4.2319682884509588E-2</v>
      </c>
    </row>
    <row r="677" spans="1:9" ht="14.25" customHeight="1" x14ac:dyDescent="0.25">
      <c r="A677" s="209"/>
      <c r="B677" s="212"/>
      <c r="C677" s="150" t="s">
        <v>259</v>
      </c>
      <c r="D677" s="161"/>
      <c r="E677" s="167">
        <v>1</v>
      </c>
      <c r="F677" s="168">
        <v>69305</v>
      </c>
      <c r="G677" s="168">
        <v>1859771</v>
      </c>
      <c r="H677" s="169">
        <f t="shared" si="22"/>
        <v>5091.7754962354547</v>
      </c>
      <c r="I677" s="170">
        <f t="shared" si="23"/>
        <v>1.4428973378544116E-2</v>
      </c>
    </row>
    <row r="678" spans="1:9" ht="14.25" customHeight="1" x14ac:dyDescent="0.25">
      <c r="A678" s="209"/>
      <c r="B678" s="212"/>
      <c r="C678" s="150" t="s">
        <v>260</v>
      </c>
      <c r="D678" s="161"/>
      <c r="E678" s="167">
        <v>0</v>
      </c>
      <c r="F678" s="168">
        <v>25833</v>
      </c>
      <c r="G678" s="168">
        <v>709442</v>
      </c>
      <c r="H678" s="169">
        <f t="shared" si="22"/>
        <v>1942.3463381245722</v>
      </c>
      <c r="I678" s="170">
        <f t="shared" si="23"/>
        <v>0</v>
      </c>
    </row>
    <row r="679" spans="1:9" ht="14.25" customHeight="1" x14ac:dyDescent="0.2">
      <c r="A679" s="209"/>
      <c r="B679" s="212"/>
      <c r="C679" s="150" t="s">
        <v>261</v>
      </c>
      <c r="D679" s="164"/>
      <c r="E679" s="172">
        <v>0</v>
      </c>
      <c r="F679" s="172">
        <v>3504</v>
      </c>
      <c r="G679" s="172">
        <v>96476</v>
      </c>
      <c r="H679" s="169">
        <f t="shared" si="22"/>
        <v>264.13689253935661</v>
      </c>
      <c r="I679" s="170">
        <f t="shared" si="23"/>
        <v>0</v>
      </c>
    </row>
    <row r="680" spans="1:9" ht="14.25" customHeight="1" x14ac:dyDescent="0.25">
      <c r="A680" s="209" t="s">
        <v>238</v>
      </c>
      <c r="B680" s="210">
        <v>2013</v>
      </c>
      <c r="C680" s="150" t="s">
        <v>254</v>
      </c>
      <c r="D680" s="161"/>
      <c r="E680" s="167">
        <v>130</v>
      </c>
      <c r="F680" s="168">
        <v>188692</v>
      </c>
      <c r="G680" s="168">
        <v>5076625</v>
      </c>
      <c r="H680" s="169">
        <f t="shared" si="22"/>
        <v>13899.041752224504</v>
      </c>
      <c r="I680" s="170">
        <f t="shared" si="23"/>
        <v>0.6889534267483518</v>
      </c>
    </row>
    <row r="681" spans="1:9" ht="14.25" customHeight="1" x14ac:dyDescent="0.25">
      <c r="A681" s="209"/>
      <c r="B681" s="210"/>
      <c r="C681" s="150" t="s">
        <v>255</v>
      </c>
      <c r="D681" s="161"/>
      <c r="E681" s="167">
        <v>113</v>
      </c>
      <c r="F681" s="168">
        <v>183071</v>
      </c>
      <c r="G681" s="168">
        <v>4553452</v>
      </c>
      <c r="H681" s="169">
        <f t="shared" si="22"/>
        <v>12466.672142368241</v>
      </c>
      <c r="I681" s="170">
        <f t="shared" si="23"/>
        <v>0.61724686050767186</v>
      </c>
    </row>
    <row r="682" spans="1:9" ht="14.25" customHeight="1" x14ac:dyDescent="0.25">
      <c r="A682" s="209"/>
      <c r="B682" s="210"/>
      <c r="C682" s="150" t="s">
        <v>256</v>
      </c>
      <c r="D682" s="161"/>
      <c r="E682" s="167">
        <v>129</v>
      </c>
      <c r="F682" s="168">
        <v>183864</v>
      </c>
      <c r="G682" s="168">
        <v>5045517</v>
      </c>
      <c r="H682" s="169">
        <f t="shared" si="22"/>
        <v>13813.872689938398</v>
      </c>
      <c r="I682" s="170">
        <f t="shared" si="23"/>
        <v>0.70160553452551888</v>
      </c>
    </row>
    <row r="683" spans="1:9" ht="14.25" customHeight="1" x14ac:dyDescent="0.25">
      <c r="A683" s="209"/>
      <c r="B683" s="210"/>
      <c r="C683" s="150" t="s">
        <v>257</v>
      </c>
      <c r="D683" s="161"/>
      <c r="E683" s="167">
        <v>143</v>
      </c>
      <c r="F683" s="168">
        <v>184060</v>
      </c>
      <c r="G683" s="168">
        <v>4847759</v>
      </c>
      <c r="H683" s="169">
        <f t="shared" si="22"/>
        <v>13272.440793976728</v>
      </c>
      <c r="I683" s="170">
        <f t="shared" si="23"/>
        <v>0.77692056937955023</v>
      </c>
    </row>
    <row r="684" spans="1:9" ht="14.25" customHeight="1" x14ac:dyDescent="0.25">
      <c r="A684" s="209"/>
      <c r="B684" s="210"/>
      <c r="C684" s="150" t="s">
        <v>258</v>
      </c>
      <c r="D684" s="161"/>
      <c r="E684" s="167">
        <v>117</v>
      </c>
      <c r="F684" s="168">
        <v>184233</v>
      </c>
      <c r="G684" s="168">
        <v>5001069</v>
      </c>
      <c r="H684" s="169">
        <f t="shared" si="22"/>
        <v>13692.180698151951</v>
      </c>
      <c r="I684" s="170">
        <f t="shared" si="23"/>
        <v>0.63506537916659878</v>
      </c>
    </row>
    <row r="685" spans="1:9" ht="14.25" customHeight="1" x14ac:dyDescent="0.25">
      <c r="A685" s="209"/>
      <c r="B685" s="210"/>
      <c r="C685" s="150" t="s">
        <v>259</v>
      </c>
      <c r="D685" s="161"/>
      <c r="E685" s="167">
        <v>127</v>
      </c>
      <c r="F685" s="168">
        <v>182083</v>
      </c>
      <c r="G685" s="168">
        <v>4792190</v>
      </c>
      <c r="H685" s="169">
        <f t="shared" si="22"/>
        <v>13120.301163586584</v>
      </c>
      <c r="I685" s="170">
        <f t="shared" si="23"/>
        <v>0.69748411438739477</v>
      </c>
    </row>
    <row r="686" spans="1:9" ht="14.25" customHeight="1" x14ac:dyDescent="0.25">
      <c r="A686" s="209"/>
      <c r="B686" s="210"/>
      <c r="C686" s="150" t="s">
        <v>260</v>
      </c>
      <c r="D686" s="161"/>
      <c r="E686" s="167">
        <v>136</v>
      </c>
      <c r="F686" s="168">
        <v>194439</v>
      </c>
      <c r="G686" s="168">
        <v>5317765</v>
      </c>
      <c r="H686" s="169">
        <f t="shared" si="22"/>
        <v>14559.247091033538</v>
      </c>
      <c r="I686" s="170">
        <f t="shared" si="23"/>
        <v>0.69944815597693877</v>
      </c>
    </row>
    <row r="687" spans="1:9" ht="14.25" customHeight="1" x14ac:dyDescent="0.25">
      <c r="A687" s="209"/>
      <c r="B687" s="210"/>
      <c r="C687" s="150" t="s">
        <v>261</v>
      </c>
      <c r="D687" s="161"/>
      <c r="E687" s="167">
        <v>139</v>
      </c>
      <c r="F687" s="168">
        <v>199064</v>
      </c>
      <c r="G687" s="168">
        <v>5362302</v>
      </c>
      <c r="H687" s="169">
        <f t="shared" si="22"/>
        <v>14681.182751540042</v>
      </c>
      <c r="I687" s="170">
        <f t="shared" si="23"/>
        <v>0.69826789374271592</v>
      </c>
    </row>
    <row r="688" spans="1:9" ht="14.25" customHeight="1" x14ac:dyDescent="0.25">
      <c r="A688" s="209"/>
      <c r="B688" s="210"/>
      <c r="C688" s="150" t="s">
        <v>262</v>
      </c>
      <c r="D688" s="161"/>
      <c r="E688" s="167">
        <v>113</v>
      </c>
      <c r="F688" s="168">
        <v>195585</v>
      </c>
      <c r="G688" s="168">
        <v>5179985</v>
      </c>
      <c r="H688" s="169">
        <f t="shared" si="22"/>
        <v>14182.026009582478</v>
      </c>
      <c r="I688" s="170">
        <f t="shared" si="23"/>
        <v>0.57775391773397755</v>
      </c>
    </row>
    <row r="689" spans="1:9" ht="14.25" customHeight="1" x14ac:dyDescent="0.25">
      <c r="A689" s="209"/>
      <c r="B689" s="210"/>
      <c r="C689" s="150" t="s">
        <v>263</v>
      </c>
      <c r="D689" s="163"/>
      <c r="E689" s="167">
        <v>148</v>
      </c>
      <c r="F689" s="168">
        <v>203414</v>
      </c>
      <c r="G689" s="168">
        <v>5438842</v>
      </c>
      <c r="H689" s="169">
        <f t="shared" si="22"/>
        <v>14890.737850787133</v>
      </c>
      <c r="I689" s="170">
        <f t="shared" si="23"/>
        <v>0.72758020588553396</v>
      </c>
    </row>
    <row r="690" spans="1:9" ht="14.25" customHeight="1" x14ac:dyDescent="0.25">
      <c r="A690" s="209"/>
      <c r="B690" s="210"/>
      <c r="C690" s="150" t="s">
        <v>264</v>
      </c>
      <c r="D690" s="161"/>
      <c r="E690" s="167">
        <v>138</v>
      </c>
      <c r="F690" s="168">
        <v>199897</v>
      </c>
      <c r="G690" s="168">
        <v>5323601</v>
      </c>
      <c r="H690" s="169">
        <f t="shared" si="22"/>
        <v>14575.225188227241</v>
      </c>
      <c r="I690" s="170">
        <f t="shared" si="23"/>
        <v>0.69035553309954634</v>
      </c>
    </row>
    <row r="691" spans="1:9" ht="14.25" customHeight="1" x14ac:dyDescent="0.25">
      <c r="A691" s="209"/>
      <c r="B691" s="210"/>
      <c r="C691" s="150" t="s">
        <v>265</v>
      </c>
      <c r="D691" s="161"/>
      <c r="E691" s="167">
        <v>176</v>
      </c>
      <c r="F691" s="168">
        <v>205276</v>
      </c>
      <c r="G691" s="168">
        <v>5532815</v>
      </c>
      <c r="H691" s="169">
        <f t="shared" si="22"/>
        <v>15148.021902806297</v>
      </c>
      <c r="I691" s="170">
        <f t="shared" si="23"/>
        <v>0.85738225608449115</v>
      </c>
    </row>
    <row r="692" spans="1:9" ht="14.25" customHeight="1" x14ac:dyDescent="0.25">
      <c r="A692" s="209"/>
      <c r="B692" s="211">
        <v>2014</v>
      </c>
      <c r="C692" s="150" t="s">
        <v>254</v>
      </c>
      <c r="D692" s="161"/>
      <c r="E692" s="167">
        <v>127</v>
      </c>
      <c r="F692" s="168">
        <v>185067</v>
      </c>
      <c r="G692" s="168">
        <v>4998501</v>
      </c>
      <c r="H692" s="169">
        <f t="shared" si="22"/>
        <v>13685.149897330595</v>
      </c>
      <c r="I692" s="170">
        <f t="shared" si="23"/>
        <v>0.68623795706419843</v>
      </c>
    </row>
    <row r="693" spans="1:9" ht="14.25" customHeight="1" x14ac:dyDescent="0.25">
      <c r="A693" s="209"/>
      <c r="B693" s="212"/>
      <c r="C693" s="150" t="s">
        <v>255</v>
      </c>
      <c r="D693" s="161"/>
      <c r="E693" s="167">
        <v>117</v>
      </c>
      <c r="F693" s="168">
        <v>179449</v>
      </c>
      <c r="G693" s="168">
        <v>4475721</v>
      </c>
      <c r="H693" s="169">
        <f t="shared" ref="H693:H748" si="24">G693/365.25</f>
        <v>12253.856262833675</v>
      </c>
      <c r="I693" s="170">
        <f t="shared" ref="I693:I748" si="25">(E693/F693)*1000</f>
        <v>0.65199583168476838</v>
      </c>
    </row>
    <row r="694" spans="1:9" ht="14.25" customHeight="1" x14ac:dyDescent="0.25">
      <c r="A694" s="209"/>
      <c r="B694" s="212"/>
      <c r="C694" s="150" t="s">
        <v>256</v>
      </c>
      <c r="D694" s="161"/>
      <c r="E694" s="167">
        <v>125</v>
      </c>
      <c r="F694" s="168">
        <v>180660</v>
      </c>
      <c r="G694" s="168">
        <v>4946383</v>
      </c>
      <c r="H694" s="169">
        <f t="shared" si="24"/>
        <v>13542.458590006845</v>
      </c>
      <c r="I694" s="170">
        <f t="shared" si="25"/>
        <v>0.69190745045942659</v>
      </c>
    </row>
    <row r="695" spans="1:9" ht="14.25" customHeight="1" x14ac:dyDescent="0.25">
      <c r="A695" s="209"/>
      <c r="B695" s="212"/>
      <c r="C695" s="150" t="s">
        <v>257</v>
      </c>
      <c r="D695" s="161"/>
      <c r="E695" s="167">
        <v>108</v>
      </c>
      <c r="F695" s="168">
        <v>181370</v>
      </c>
      <c r="G695" s="168">
        <v>4758123</v>
      </c>
      <c r="H695" s="169">
        <f t="shared" si="24"/>
        <v>13027.030800821356</v>
      </c>
      <c r="I695" s="170">
        <f t="shared" si="25"/>
        <v>0.59546782819650435</v>
      </c>
    </row>
    <row r="696" spans="1:9" ht="14.25" customHeight="1" x14ac:dyDescent="0.25">
      <c r="A696" s="209"/>
      <c r="B696" s="212"/>
      <c r="C696" s="150" t="s">
        <v>258</v>
      </c>
      <c r="D696" s="161"/>
      <c r="E696" s="167">
        <v>62</v>
      </c>
      <c r="F696" s="168">
        <v>175074</v>
      </c>
      <c r="G696" s="168">
        <v>4745032</v>
      </c>
      <c r="H696" s="169">
        <f t="shared" si="24"/>
        <v>12991.189596167009</v>
      </c>
      <c r="I696" s="170">
        <f t="shared" si="25"/>
        <v>0.35413596536321784</v>
      </c>
    </row>
    <row r="697" spans="1:9" ht="14.25" customHeight="1" x14ac:dyDescent="0.25">
      <c r="A697" s="209"/>
      <c r="B697" s="212"/>
      <c r="C697" s="150" t="s">
        <v>259</v>
      </c>
      <c r="D697" s="161"/>
      <c r="E697" s="167">
        <v>68</v>
      </c>
      <c r="F697" s="168">
        <v>172920</v>
      </c>
      <c r="G697" s="168">
        <v>4562341</v>
      </c>
      <c r="H697" s="169">
        <f t="shared" si="24"/>
        <v>12491.008898015058</v>
      </c>
      <c r="I697" s="170">
        <f t="shared" si="25"/>
        <v>0.39324543141337032</v>
      </c>
    </row>
    <row r="698" spans="1:9" ht="14.25" customHeight="1" x14ac:dyDescent="0.25">
      <c r="A698" s="209"/>
      <c r="B698" s="212"/>
      <c r="C698" s="150" t="s">
        <v>260</v>
      </c>
      <c r="D698" s="161"/>
      <c r="E698" s="167">
        <v>65</v>
      </c>
      <c r="F698" s="168">
        <v>191416</v>
      </c>
      <c r="G698" s="168">
        <v>5206697</v>
      </c>
      <c r="H698" s="169">
        <f t="shared" si="24"/>
        <v>14255.15947980835</v>
      </c>
      <c r="I698" s="170">
        <f t="shared" si="25"/>
        <v>0.33957453922347142</v>
      </c>
    </row>
    <row r="699" spans="1:9" ht="14.25" customHeight="1" x14ac:dyDescent="0.25">
      <c r="A699" s="209"/>
      <c r="B699" s="212"/>
      <c r="C699" s="150" t="s">
        <v>261</v>
      </c>
      <c r="D699" s="161"/>
      <c r="E699" s="167">
        <v>61</v>
      </c>
      <c r="F699" s="168">
        <v>195394</v>
      </c>
      <c r="G699" s="168">
        <v>5249148</v>
      </c>
      <c r="H699" s="169">
        <f t="shared" si="24"/>
        <v>14371.383983572896</v>
      </c>
      <c r="I699" s="170">
        <f t="shared" si="25"/>
        <v>0.31218972946968693</v>
      </c>
    </row>
    <row r="700" spans="1:9" ht="14.25" customHeight="1" x14ac:dyDescent="0.25">
      <c r="A700" s="209"/>
      <c r="B700" s="212"/>
      <c r="C700" s="150" t="s">
        <v>262</v>
      </c>
      <c r="D700" s="161"/>
      <c r="E700" s="167">
        <v>59</v>
      </c>
      <c r="F700" s="168">
        <v>192589</v>
      </c>
      <c r="G700" s="168">
        <v>5098193</v>
      </c>
      <c r="H700" s="169">
        <f t="shared" si="24"/>
        <v>13958.091718001369</v>
      </c>
      <c r="I700" s="170">
        <f t="shared" si="25"/>
        <v>0.30635186848677759</v>
      </c>
    </row>
    <row r="701" spans="1:9" ht="14.25" customHeight="1" x14ac:dyDescent="0.25">
      <c r="A701" s="209"/>
      <c r="B701" s="212"/>
      <c r="C701" s="150" t="s">
        <v>263</v>
      </c>
      <c r="D701" s="161"/>
      <c r="E701" s="167">
        <v>71</v>
      </c>
      <c r="F701" s="168">
        <v>203207</v>
      </c>
      <c r="G701" s="168">
        <v>5354562</v>
      </c>
      <c r="H701" s="169">
        <f t="shared" si="24"/>
        <v>14659.991786447639</v>
      </c>
      <c r="I701" s="170">
        <f t="shared" si="25"/>
        <v>0.34939741249071143</v>
      </c>
    </row>
    <row r="702" spans="1:9" ht="14.25" customHeight="1" x14ac:dyDescent="0.25">
      <c r="A702" s="209"/>
      <c r="B702" s="212"/>
      <c r="C702" s="150" t="s">
        <v>264</v>
      </c>
      <c r="D702" s="163"/>
      <c r="E702" s="167">
        <v>62</v>
      </c>
      <c r="F702" s="168">
        <v>197216</v>
      </c>
      <c r="G702" s="168">
        <v>5291292</v>
      </c>
      <c r="H702" s="169">
        <f t="shared" si="24"/>
        <v>14486.76796714579</v>
      </c>
      <c r="I702" s="170">
        <f t="shared" si="25"/>
        <v>0.31437611552815187</v>
      </c>
    </row>
    <row r="703" spans="1:9" ht="14.25" customHeight="1" x14ac:dyDescent="0.25">
      <c r="A703" s="209"/>
      <c r="B703" s="213"/>
      <c r="C703" s="150" t="s">
        <v>265</v>
      </c>
      <c r="D703" s="161"/>
      <c r="E703" s="167">
        <v>59</v>
      </c>
      <c r="F703" s="168">
        <v>201580</v>
      </c>
      <c r="G703" s="168">
        <v>5449595</v>
      </c>
      <c r="H703" s="169">
        <f t="shared" si="24"/>
        <v>14920.177960301164</v>
      </c>
      <c r="I703" s="170">
        <f t="shared" si="25"/>
        <v>0.2926877666435162</v>
      </c>
    </row>
    <row r="704" spans="1:9" ht="14.25" customHeight="1" x14ac:dyDescent="0.25">
      <c r="A704" s="209"/>
      <c r="B704" s="211">
        <v>2015</v>
      </c>
      <c r="C704" s="150" t="s">
        <v>254</v>
      </c>
      <c r="D704" s="161"/>
      <c r="E704" s="167">
        <v>42</v>
      </c>
      <c r="F704" s="168">
        <v>177066</v>
      </c>
      <c r="G704" s="168">
        <v>4800710</v>
      </c>
      <c r="H704" s="169">
        <f t="shared" si="24"/>
        <v>13143.627652292949</v>
      </c>
      <c r="I704" s="170">
        <f t="shared" si="25"/>
        <v>0.23719968825183832</v>
      </c>
    </row>
    <row r="705" spans="1:9" ht="14.25" customHeight="1" x14ac:dyDescent="0.25">
      <c r="A705" s="209"/>
      <c r="B705" s="212"/>
      <c r="C705" s="150" t="s">
        <v>255</v>
      </c>
      <c r="D705" s="161"/>
      <c r="E705" s="167">
        <v>32</v>
      </c>
      <c r="F705" s="168">
        <v>169091</v>
      </c>
      <c r="G705" s="168">
        <v>4238861</v>
      </c>
      <c r="H705" s="169">
        <f t="shared" si="24"/>
        <v>11605.368925393566</v>
      </c>
      <c r="I705" s="170">
        <f t="shared" si="25"/>
        <v>0.18924721008214512</v>
      </c>
    </row>
    <row r="706" spans="1:9" ht="14.25" customHeight="1" x14ac:dyDescent="0.25">
      <c r="A706" s="209"/>
      <c r="B706" s="212"/>
      <c r="C706" s="150" t="s">
        <v>256</v>
      </c>
      <c r="D706" s="161"/>
      <c r="E706" s="167">
        <v>43</v>
      </c>
      <c r="F706" s="168">
        <v>171046</v>
      </c>
      <c r="G706" s="168">
        <v>4684899</v>
      </c>
      <c r="H706" s="169">
        <f t="shared" si="24"/>
        <v>12826.554414784394</v>
      </c>
      <c r="I706" s="170">
        <f t="shared" si="25"/>
        <v>0.25139436175064017</v>
      </c>
    </row>
    <row r="707" spans="1:9" ht="14.25" customHeight="1" x14ac:dyDescent="0.25">
      <c r="A707" s="209"/>
      <c r="B707" s="212"/>
      <c r="C707" s="150" t="s">
        <v>257</v>
      </c>
      <c r="D707" s="161"/>
      <c r="E707" s="167">
        <v>35</v>
      </c>
      <c r="F707" s="168">
        <v>130823</v>
      </c>
      <c r="G707" s="168">
        <v>3373231</v>
      </c>
      <c r="H707" s="169">
        <f t="shared" si="24"/>
        <v>9235.4031485284049</v>
      </c>
      <c r="I707" s="170">
        <f t="shared" si="25"/>
        <v>0.26753705388196269</v>
      </c>
    </row>
    <row r="708" spans="1:9" ht="14.25" customHeight="1" x14ac:dyDescent="0.25">
      <c r="A708" s="209"/>
      <c r="B708" s="212"/>
      <c r="C708" s="150" t="s">
        <v>258</v>
      </c>
      <c r="D708" s="161"/>
      <c r="E708" s="167">
        <v>29</v>
      </c>
      <c r="F708" s="168">
        <v>70699</v>
      </c>
      <c r="G708" s="168">
        <v>1936117</v>
      </c>
      <c r="H708" s="169">
        <f t="shared" si="24"/>
        <v>5300.7994524298429</v>
      </c>
      <c r="I708" s="170">
        <f t="shared" si="25"/>
        <v>0.41018967736460205</v>
      </c>
    </row>
    <row r="709" spans="1:9" ht="14.25" customHeight="1" x14ac:dyDescent="0.25">
      <c r="A709" s="209"/>
      <c r="B709" s="212"/>
      <c r="C709" s="150" t="s">
        <v>259</v>
      </c>
      <c r="D709" s="161"/>
      <c r="E709" s="167">
        <v>24</v>
      </c>
      <c r="F709" s="168">
        <v>69129</v>
      </c>
      <c r="G709" s="168">
        <v>1854669</v>
      </c>
      <c r="H709" s="169">
        <f t="shared" si="24"/>
        <v>5077.8069815195067</v>
      </c>
      <c r="I709" s="170">
        <f t="shared" si="25"/>
        <v>0.34717701688148245</v>
      </c>
    </row>
    <row r="710" spans="1:9" ht="14.25" customHeight="1" x14ac:dyDescent="0.25">
      <c r="A710" s="209"/>
      <c r="B710" s="212"/>
      <c r="C710" s="150" t="s">
        <v>260</v>
      </c>
      <c r="D710" s="161"/>
      <c r="E710" s="167">
        <v>14</v>
      </c>
      <c r="F710" s="168">
        <v>25713</v>
      </c>
      <c r="G710" s="168">
        <v>705845</v>
      </c>
      <c r="H710" s="169">
        <f t="shared" si="24"/>
        <v>1932.498288843258</v>
      </c>
      <c r="I710" s="170">
        <f t="shared" si="25"/>
        <v>0.54447166802784586</v>
      </c>
    </row>
    <row r="711" spans="1:9" ht="14.25" customHeight="1" x14ac:dyDescent="0.25">
      <c r="A711" s="209"/>
      <c r="B711" s="212"/>
      <c r="C711" s="150" t="s">
        <v>261</v>
      </c>
      <c r="D711" s="161"/>
      <c r="E711" s="167">
        <v>0</v>
      </c>
      <c r="F711" s="168">
        <v>3504</v>
      </c>
      <c r="G711" s="168">
        <v>96476</v>
      </c>
      <c r="H711" s="169">
        <f t="shared" si="24"/>
        <v>264.13689253935661</v>
      </c>
      <c r="I711" s="170">
        <f t="shared" si="25"/>
        <v>0</v>
      </c>
    </row>
    <row r="712" spans="1:9" ht="14.25" customHeight="1" x14ac:dyDescent="0.2">
      <c r="A712" s="209" t="s">
        <v>239</v>
      </c>
      <c r="B712" s="210">
        <v>2013</v>
      </c>
      <c r="C712" s="150" t="s">
        <v>254</v>
      </c>
      <c r="D712" s="162"/>
      <c r="E712" s="172">
        <v>5</v>
      </c>
      <c r="F712" s="172">
        <v>188692</v>
      </c>
      <c r="G712" s="172">
        <v>5078442</v>
      </c>
      <c r="H712" s="169">
        <f t="shared" si="24"/>
        <v>13904.016427104723</v>
      </c>
      <c r="I712" s="170">
        <f t="shared" si="25"/>
        <v>2.6498208721090457E-2</v>
      </c>
    </row>
    <row r="713" spans="1:9" ht="14.25" customHeight="1" x14ac:dyDescent="0.25">
      <c r="A713" s="209"/>
      <c r="B713" s="210"/>
      <c r="C713" s="150" t="s">
        <v>255</v>
      </c>
      <c r="D713" s="161"/>
      <c r="E713" s="167">
        <v>3</v>
      </c>
      <c r="F713" s="168">
        <v>183194</v>
      </c>
      <c r="G713" s="168">
        <v>4558248</v>
      </c>
      <c r="H713" s="169">
        <f t="shared" si="24"/>
        <v>12479.802874743327</v>
      </c>
      <c r="I713" s="170">
        <f t="shared" si="25"/>
        <v>1.6376082186097797E-2</v>
      </c>
    </row>
    <row r="714" spans="1:9" ht="14.25" customHeight="1" x14ac:dyDescent="0.25">
      <c r="A714" s="209"/>
      <c r="B714" s="210"/>
      <c r="C714" s="150" t="s">
        <v>256</v>
      </c>
      <c r="D714" s="161"/>
      <c r="E714" s="167">
        <v>1</v>
      </c>
      <c r="F714" s="168">
        <v>184096</v>
      </c>
      <c r="G714" s="168">
        <v>5054556</v>
      </c>
      <c r="H714" s="169">
        <f t="shared" si="24"/>
        <v>13838.620123203285</v>
      </c>
      <c r="I714" s="170">
        <f t="shared" si="25"/>
        <v>5.4319485485833478E-3</v>
      </c>
    </row>
    <row r="715" spans="1:9" ht="14.25" customHeight="1" x14ac:dyDescent="0.25">
      <c r="A715" s="209"/>
      <c r="B715" s="210"/>
      <c r="C715" s="150" t="s">
        <v>257</v>
      </c>
      <c r="D715" s="161"/>
      <c r="E715" s="167">
        <v>3</v>
      </c>
      <c r="F715" s="168">
        <v>184412</v>
      </c>
      <c r="G715" s="168">
        <v>4860304</v>
      </c>
      <c r="H715" s="169">
        <f t="shared" si="24"/>
        <v>13306.787132101301</v>
      </c>
      <c r="I715" s="170">
        <f t="shared" si="25"/>
        <v>1.626792182721298E-2</v>
      </c>
    </row>
    <row r="716" spans="1:9" ht="14.25" customHeight="1" x14ac:dyDescent="0.25">
      <c r="A716" s="209"/>
      <c r="B716" s="210"/>
      <c r="C716" s="150" t="s">
        <v>258</v>
      </c>
      <c r="D716" s="161"/>
      <c r="E716" s="167">
        <v>3</v>
      </c>
      <c r="F716" s="168">
        <v>184717</v>
      </c>
      <c r="G716" s="168">
        <v>5017682</v>
      </c>
      <c r="H716" s="169">
        <f t="shared" si="24"/>
        <v>13737.664613278575</v>
      </c>
      <c r="I716" s="170">
        <f t="shared" si="25"/>
        <v>1.624106064953415E-2</v>
      </c>
    </row>
    <row r="717" spans="1:9" ht="14.25" customHeight="1" x14ac:dyDescent="0.25">
      <c r="A717" s="209"/>
      <c r="B717" s="210"/>
      <c r="C717" s="150" t="s">
        <v>259</v>
      </c>
      <c r="D717" s="161"/>
      <c r="E717" s="167">
        <v>0</v>
      </c>
      <c r="F717" s="168">
        <v>182672</v>
      </c>
      <c r="G717" s="168">
        <v>4811551</v>
      </c>
      <c r="H717" s="169">
        <f t="shared" si="24"/>
        <v>13173.30869267625</v>
      </c>
      <c r="I717" s="170">
        <f t="shared" si="25"/>
        <v>0</v>
      </c>
    </row>
    <row r="718" spans="1:9" ht="14.25" customHeight="1" x14ac:dyDescent="0.25">
      <c r="A718" s="209"/>
      <c r="B718" s="210"/>
      <c r="C718" s="150" t="s">
        <v>260</v>
      </c>
      <c r="D718" s="161"/>
      <c r="E718" s="167">
        <v>5</v>
      </c>
      <c r="F718" s="168">
        <v>195135</v>
      </c>
      <c r="G718" s="168">
        <v>5339850</v>
      </c>
      <c r="H718" s="169">
        <f t="shared" si="24"/>
        <v>14619.712525667352</v>
      </c>
      <c r="I718" s="170">
        <f t="shared" si="25"/>
        <v>2.5623286442719141E-2</v>
      </c>
    </row>
    <row r="719" spans="1:9" ht="14.25" customHeight="1" x14ac:dyDescent="0.25">
      <c r="A719" s="209"/>
      <c r="B719" s="210"/>
      <c r="C719" s="150" t="s">
        <v>261</v>
      </c>
      <c r="D719" s="161"/>
      <c r="E719" s="167">
        <v>1</v>
      </c>
      <c r="F719" s="168">
        <v>199776</v>
      </c>
      <c r="G719" s="168">
        <v>5384721</v>
      </c>
      <c r="H719" s="169">
        <f t="shared" si="24"/>
        <v>14742.562628336756</v>
      </c>
      <c r="I719" s="170">
        <f t="shared" si="25"/>
        <v>5.005606279032516E-3</v>
      </c>
    </row>
    <row r="720" spans="1:9" ht="14.25" customHeight="1" x14ac:dyDescent="0.25">
      <c r="A720" s="209"/>
      <c r="B720" s="210"/>
      <c r="C720" s="150" t="s">
        <v>262</v>
      </c>
      <c r="D720" s="161"/>
      <c r="E720" s="167">
        <v>4</v>
      </c>
      <c r="F720" s="168">
        <v>196310</v>
      </c>
      <c r="G720" s="168">
        <v>5201662</v>
      </c>
      <c r="H720" s="169">
        <f t="shared" si="24"/>
        <v>14241.37440109514</v>
      </c>
      <c r="I720" s="170">
        <f t="shared" si="25"/>
        <v>2.0375936019560899E-2</v>
      </c>
    </row>
    <row r="721" spans="1:9" ht="14.25" customHeight="1" x14ac:dyDescent="0.25">
      <c r="A721" s="209"/>
      <c r="B721" s="210"/>
      <c r="C721" s="150" t="s">
        <v>263</v>
      </c>
      <c r="D721" s="161"/>
      <c r="E721" s="167">
        <v>4</v>
      </c>
      <c r="F721" s="168">
        <v>204129</v>
      </c>
      <c r="G721" s="168">
        <v>5460929</v>
      </c>
      <c r="H721" s="169">
        <f t="shared" si="24"/>
        <v>14951.20876112252</v>
      </c>
      <c r="I721" s="170">
        <f t="shared" si="25"/>
        <v>1.959545189561503E-2</v>
      </c>
    </row>
    <row r="722" spans="1:9" ht="14.25" customHeight="1" x14ac:dyDescent="0.25">
      <c r="A722" s="209"/>
      <c r="B722" s="210"/>
      <c r="C722" s="150" t="s">
        <v>264</v>
      </c>
      <c r="D722" s="161"/>
      <c r="E722" s="167">
        <v>1</v>
      </c>
      <c r="F722" s="168">
        <v>200626</v>
      </c>
      <c r="G722" s="168">
        <v>5346068</v>
      </c>
      <c r="H722" s="169">
        <f t="shared" si="24"/>
        <v>14636.736481861739</v>
      </c>
      <c r="I722" s="170">
        <f t="shared" si="25"/>
        <v>4.9843988316569136E-3</v>
      </c>
    </row>
    <row r="723" spans="1:9" ht="14.25" customHeight="1" x14ac:dyDescent="0.25">
      <c r="A723" s="209"/>
      <c r="B723" s="210"/>
      <c r="C723" s="150" t="s">
        <v>265</v>
      </c>
      <c r="D723" s="161"/>
      <c r="E723" s="167">
        <v>3</v>
      </c>
      <c r="F723" s="168">
        <v>206028</v>
      </c>
      <c r="G723" s="168">
        <v>5557361</v>
      </c>
      <c r="H723" s="169">
        <f t="shared" si="24"/>
        <v>15215.225188227241</v>
      </c>
      <c r="I723" s="170">
        <f t="shared" si="25"/>
        <v>1.4561127613722406E-2</v>
      </c>
    </row>
    <row r="724" spans="1:9" ht="14.25" customHeight="1" x14ac:dyDescent="0.25">
      <c r="A724" s="209"/>
      <c r="B724" s="211">
        <v>2014</v>
      </c>
      <c r="C724" s="150" t="s">
        <v>254</v>
      </c>
      <c r="D724" s="161"/>
      <c r="E724" s="167">
        <v>1</v>
      </c>
      <c r="F724" s="168">
        <v>185808</v>
      </c>
      <c r="G724" s="168">
        <v>5021335</v>
      </c>
      <c r="H724" s="169">
        <f t="shared" si="24"/>
        <v>13747.665982203969</v>
      </c>
      <c r="I724" s="170">
        <f t="shared" si="25"/>
        <v>5.3818995952811498E-3</v>
      </c>
    </row>
    <row r="725" spans="1:9" ht="14.25" customHeight="1" x14ac:dyDescent="0.25">
      <c r="A725" s="209"/>
      <c r="B725" s="212"/>
      <c r="C725" s="150" t="s">
        <v>255</v>
      </c>
      <c r="D725" s="163"/>
      <c r="E725" s="167">
        <v>7</v>
      </c>
      <c r="F725" s="168">
        <v>180185</v>
      </c>
      <c r="G725" s="168">
        <v>4496430</v>
      </c>
      <c r="H725" s="169">
        <f t="shared" si="24"/>
        <v>12310.554414784394</v>
      </c>
      <c r="I725" s="170">
        <f t="shared" si="25"/>
        <v>3.8848960790298863E-2</v>
      </c>
    </row>
    <row r="726" spans="1:9" ht="14.25" customHeight="1" x14ac:dyDescent="0.25">
      <c r="A726" s="209"/>
      <c r="B726" s="212"/>
      <c r="C726" s="150" t="s">
        <v>256</v>
      </c>
      <c r="D726" s="161"/>
      <c r="E726" s="167">
        <v>3</v>
      </c>
      <c r="F726" s="168">
        <v>181392</v>
      </c>
      <c r="G726" s="168">
        <v>4969466</v>
      </c>
      <c r="H726" s="169">
        <f t="shared" si="24"/>
        <v>13605.656399726215</v>
      </c>
      <c r="I726" s="170">
        <f t="shared" si="25"/>
        <v>1.6538766869542205E-2</v>
      </c>
    </row>
    <row r="727" spans="1:9" ht="14.25" customHeight="1" x14ac:dyDescent="0.25">
      <c r="A727" s="209"/>
      <c r="B727" s="212"/>
      <c r="C727" s="150" t="s">
        <v>257</v>
      </c>
      <c r="D727" s="161"/>
      <c r="E727" s="167">
        <v>3</v>
      </c>
      <c r="F727" s="168">
        <v>182111</v>
      </c>
      <c r="G727" s="168">
        <v>4780454</v>
      </c>
      <c r="H727" s="169">
        <f t="shared" si="24"/>
        <v>13088.169746748803</v>
      </c>
      <c r="I727" s="170">
        <f t="shared" si="25"/>
        <v>1.6473469477406636E-2</v>
      </c>
    </row>
    <row r="728" spans="1:9" ht="14.25" customHeight="1" x14ac:dyDescent="0.25">
      <c r="A728" s="209"/>
      <c r="B728" s="212"/>
      <c r="C728" s="150" t="s">
        <v>258</v>
      </c>
      <c r="D728" s="161"/>
      <c r="E728" s="167">
        <v>1</v>
      </c>
      <c r="F728" s="168">
        <v>175814</v>
      </c>
      <c r="G728" s="168">
        <v>4766780</v>
      </c>
      <c r="H728" s="169">
        <f t="shared" si="24"/>
        <v>13050.732375085558</v>
      </c>
      <c r="I728" s="170">
        <f t="shared" si="25"/>
        <v>5.6878291831139729E-3</v>
      </c>
    </row>
    <row r="729" spans="1:9" ht="14.25" customHeight="1" x14ac:dyDescent="0.25">
      <c r="A729" s="209"/>
      <c r="B729" s="212"/>
      <c r="C729" s="150" t="s">
        <v>259</v>
      </c>
      <c r="D729" s="161"/>
      <c r="E729" s="167">
        <v>1</v>
      </c>
      <c r="F729" s="168">
        <v>173567</v>
      </c>
      <c r="G729" s="168">
        <v>4580584</v>
      </c>
      <c r="H729" s="169">
        <f t="shared" si="24"/>
        <v>12540.95550992471</v>
      </c>
      <c r="I729" s="170">
        <f t="shared" si="25"/>
        <v>5.7614638727407864E-3</v>
      </c>
    </row>
    <row r="730" spans="1:9" ht="14.25" customHeight="1" x14ac:dyDescent="0.25">
      <c r="A730" s="209"/>
      <c r="B730" s="212"/>
      <c r="C730" s="150" t="s">
        <v>260</v>
      </c>
      <c r="D730" s="161"/>
      <c r="E730" s="167">
        <v>1</v>
      </c>
      <c r="F730" s="168">
        <v>191989</v>
      </c>
      <c r="G730" s="168">
        <v>5223697</v>
      </c>
      <c r="H730" s="169">
        <f t="shared" si="24"/>
        <v>14301.702943189595</v>
      </c>
      <c r="I730" s="170">
        <f t="shared" si="25"/>
        <v>5.2086317445270303E-3</v>
      </c>
    </row>
    <row r="731" spans="1:9" ht="14.25" customHeight="1" x14ac:dyDescent="0.25">
      <c r="A731" s="209"/>
      <c r="B731" s="212"/>
      <c r="C731" s="150" t="s">
        <v>261</v>
      </c>
      <c r="D731" s="161"/>
      <c r="E731" s="167">
        <v>0</v>
      </c>
      <c r="F731" s="168">
        <v>195912</v>
      </c>
      <c r="G731" s="168">
        <v>5264402</v>
      </c>
      <c r="H731" s="169">
        <f t="shared" si="24"/>
        <v>14413.147159479808</v>
      </c>
      <c r="I731" s="170">
        <f t="shared" si="25"/>
        <v>0</v>
      </c>
    </row>
    <row r="732" spans="1:9" ht="14.25" customHeight="1" x14ac:dyDescent="0.25">
      <c r="A732" s="209"/>
      <c r="B732" s="212"/>
      <c r="C732" s="150" t="s">
        <v>262</v>
      </c>
      <c r="D732" s="161"/>
      <c r="E732" s="167">
        <v>4</v>
      </c>
      <c r="F732" s="168">
        <v>193056</v>
      </c>
      <c r="G732" s="168">
        <v>5111241</v>
      </c>
      <c r="H732" s="169">
        <f t="shared" si="24"/>
        <v>13993.815195071869</v>
      </c>
      <c r="I732" s="170">
        <f t="shared" si="25"/>
        <v>2.0719376761147025E-2</v>
      </c>
    </row>
    <row r="733" spans="1:9" ht="14.25" customHeight="1" x14ac:dyDescent="0.25">
      <c r="A733" s="209"/>
      <c r="B733" s="212"/>
      <c r="C733" s="150" t="s">
        <v>263</v>
      </c>
      <c r="D733" s="161"/>
      <c r="E733" s="167">
        <v>2</v>
      </c>
      <c r="F733" s="168">
        <v>203614</v>
      </c>
      <c r="G733" s="168">
        <v>5366787</v>
      </c>
      <c r="H733" s="169">
        <f t="shared" si="24"/>
        <v>14693.462012320329</v>
      </c>
      <c r="I733" s="170">
        <f t="shared" si="25"/>
        <v>9.8225072932116644E-3</v>
      </c>
    </row>
    <row r="734" spans="1:9" ht="14.25" customHeight="1" x14ac:dyDescent="0.25">
      <c r="A734" s="209"/>
      <c r="B734" s="212"/>
      <c r="C734" s="150" t="s">
        <v>264</v>
      </c>
      <c r="D734" s="161"/>
      <c r="E734" s="167">
        <v>0</v>
      </c>
      <c r="F734" s="168">
        <v>197592</v>
      </c>
      <c r="G734" s="168">
        <v>5302700</v>
      </c>
      <c r="H734" s="169">
        <f t="shared" si="24"/>
        <v>14518.001368925394</v>
      </c>
      <c r="I734" s="170">
        <f t="shared" si="25"/>
        <v>0</v>
      </c>
    </row>
    <row r="735" spans="1:9" ht="14.25" customHeight="1" x14ac:dyDescent="0.25">
      <c r="A735" s="209"/>
      <c r="B735" s="213"/>
      <c r="C735" s="150" t="s">
        <v>265</v>
      </c>
      <c r="D735" s="161"/>
      <c r="E735" s="167">
        <v>1</v>
      </c>
      <c r="F735" s="168">
        <v>201964</v>
      </c>
      <c r="G735" s="168">
        <v>5461407</v>
      </c>
      <c r="H735" s="169">
        <f t="shared" si="24"/>
        <v>14952.517453798768</v>
      </c>
      <c r="I735" s="170">
        <f t="shared" si="25"/>
        <v>4.9513774732130476E-3</v>
      </c>
    </row>
    <row r="736" spans="1:9" ht="14.25" customHeight="1" x14ac:dyDescent="0.25">
      <c r="A736" s="209"/>
      <c r="B736" s="211">
        <v>2015</v>
      </c>
      <c r="C736" s="150" t="s">
        <v>254</v>
      </c>
      <c r="D736" s="161"/>
      <c r="E736" s="167">
        <v>2</v>
      </c>
      <c r="F736" s="168">
        <v>177414</v>
      </c>
      <c r="G736" s="168">
        <v>4811169</v>
      </c>
      <c r="H736" s="169">
        <f t="shared" si="24"/>
        <v>13172.262833675564</v>
      </c>
      <c r="I736" s="170">
        <f t="shared" si="25"/>
        <v>1.1273067514401344E-2</v>
      </c>
    </row>
    <row r="737" spans="1:9" ht="14.25" customHeight="1" x14ac:dyDescent="0.25">
      <c r="A737" s="209"/>
      <c r="B737" s="212"/>
      <c r="C737" s="150" t="s">
        <v>255</v>
      </c>
      <c r="D737" s="161"/>
      <c r="E737" s="167">
        <v>0</v>
      </c>
      <c r="F737" s="168">
        <v>169409</v>
      </c>
      <c r="G737" s="168">
        <v>4247640</v>
      </c>
      <c r="H737" s="169">
        <f t="shared" si="24"/>
        <v>11629.404517453799</v>
      </c>
      <c r="I737" s="170">
        <f t="shared" si="25"/>
        <v>0</v>
      </c>
    </row>
    <row r="738" spans="1:9" ht="14.25" customHeight="1" x14ac:dyDescent="0.25">
      <c r="A738" s="209"/>
      <c r="B738" s="212"/>
      <c r="C738" s="150" t="s">
        <v>256</v>
      </c>
      <c r="D738" s="163"/>
      <c r="E738" s="167">
        <v>1</v>
      </c>
      <c r="F738" s="168">
        <v>171347</v>
      </c>
      <c r="G738" s="168">
        <v>4694234</v>
      </c>
      <c r="H738" s="169">
        <f t="shared" si="24"/>
        <v>12852.112251882272</v>
      </c>
      <c r="I738" s="170">
        <f t="shared" si="25"/>
        <v>5.8361103491744821E-3</v>
      </c>
    </row>
    <row r="739" spans="1:9" ht="14.25" customHeight="1" x14ac:dyDescent="0.25">
      <c r="A739" s="209"/>
      <c r="B739" s="212"/>
      <c r="C739" s="150" t="s">
        <v>257</v>
      </c>
      <c r="D739" s="161"/>
      <c r="E739" s="167">
        <v>0</v>
      </c>
      <c r="F739" s="168">
        <v>131111</v>
      </c>
      <c r="G739" s="168">
        <v>3381047</v>
      </c>
      <c r="H739" s="169">
        <f t="shared" si="24"/>
        <v>9256.8021902806304</v>
      </c>
      <c r="I739" s="170">
        <f t="shared" si="25"/>
        <v>0</v>
      </c>
    </row>
    <row r="740" spans="1:9" ht="14.25" customHeight="1" x14ac:dyDescent="0.25">
      <c r="A740" s="209"/>
      <c r="B740" s="212"/>
      <c r="C740" s="150" t="s">
        <v>258</v>
      </c>
      <c r="D740" s="161"/>
      <c r="E740" s="167">
        <v>2</v>
      </c>
      <c r="F740" s="168">
        <v>70888</v>
      </c>
      <c r="G740" s="168">
        <v>1941824</v>
      </c>
      <c r="H740" s="169">
        <f t="shared" si="24"/>
        <v>5316.4243668720055</v>
      </c>
      <c r="I740" s="170">
        <f t="shared" si="25"/>
        <v>2.8213519918745062E-2</v>
      </c>
    </row>
    <row r="741" spans="1:9" ht="14.25" customHeight="1" x14ac:dyDescent="0.25">
      <c r="A741" s="209"/>
      <c r="B741" s="212"/>
      <c r="C741" s="150" t="s">
        <v>259</v>
      </c>
      <c r="D741" s="161"/>
      <c r="E741" s="167">
        <v>1</v>
      </c>
      <c r="F741" s="168">
        <v>69305</v>
      </c>
      <c r="G741" s="168">
        <v>1859768</v>
      </c>
      <c r="H741" s="169">
        <f t="shared" si="24"/>
        <v>5091.767282683094</v>
      </c>
      <c r="I741" s="170">
        <f t="shared" si="25"/>
        <v>1.4428973378544116E-2</v>
      </c>
    </row>
    <row r="742" spans="1:9" ht="14.25" customHeight="1" x14ac:dyDescent="0.25">
      <c r="A742" s="209"/>
      <c r="B742" s="212"/>
      <c r="C742" s="150" t="s">
        <v>260</v>
      </c>
      <c r="D742" s="161"/>
      <c r="E742" s="167">
        <v>0</v>
      </c>
      <c r="F742" s="168">
        <v>25834</v>
      </c>
      <c r="G742" s="168">
        <v>709469</v>
      </c>
      <c r="H742" s="169">
        <f t="shared" si="24"/>
        <v>1942.4202600958247</v>
      </c>
      <c r="I742" s="170">
        <f t="shared" si="25"/>
        <v>0</v>
      </c>
    </row>
    <row r="743" spans="1:9" ht="14.25" customHeight="1" x14ac:dyDescent="0.25">
      <c r="A743" s="209"/>
      <c r="B743" s="212"/>
      <c r="C743" s="150" t="s">
        <v>261</v>
      </c>
      <c r="D743" s="161"/>
      <c r="E743" s="167">
        <v>0</v>
      </c>
      <c r="F743" s="168">
        <v>3504</v>
      </c>
      <c r="G743" s="168">
        <v>96476</v>
      </c>
      <c r="H743" s="169">
        <f t="shared" si="24"/>
        <v>264.13689253935661</v>
      </c>
      <c r="I743" s="170">
        <f t="shared" si="25"/>
        <v>0</v>
      </c>
    </row>
    <row r="744" spans="1:9" ht="14.25" customHeight="1" x14ac:dyDescent="0.25">
      <c r="A744" s="209" t="s">
        <v>240</v>
      </c>
      <c r="B744" s="210">
        <v>2013</v>
      </c>
      <c r="C744" s="150" t="s">
        <v>254</v>
      </c>
      <c r="D744" s="161"/>
      <c r="E744" s="167">
        <v>34</v>
      </c>
      <c r="F744" s="168">
        <v>188692</v>
      </c>
      <c r="G744" s="168">
        <v>5078037</v>
      </c>
      <c r="H744" s="169">
        <f t="shared" si="24"/>
        <v>13902.907597535934</v>
      </c>
      <c r="I744" s="170">
        <f t="shared" si="25"/>
        <v>0.1801878193034151</v>
      </c>
    </row>
    <row r="745" spans="1:9" ht="14.25" customHeight="1" x14ac:dyDescent="0.25">
      <c r="A745" s="209"/>
      <c r="B745" s="210"/>
      <c r="C745" s="150" t="s">
        <v>255</v>
      </c>
      <c r="D745" s="161"/>
      <c r="E745" s="167">
        <v>31</v>
      </c>
      <c r="F745" s="168">
        <v>183165</v>
      </c>
      <c r="G745" s="168">
        <v>4557048</v>
      </c>
      <c r="H745" s="169">
        <f t="shared" si="24"/>
        <v>12476.517453798768</v>
      </c>
      <c r="I745" s="170">
        <f t="shared" si="25"/>
        <v>0.16924630797368492</v>
      </c>
    </row>
    <row r="746" spans="1:9" ht="14.25" customHeight="1" x14ac:dyDescent="0.25">
      <c r="A746" s="209"/>
      <c r="B746" s="210"/>
      <c r="C746" s="150" t="s">
        <v>256</v>
      </c>
      <c r="D746" s="161"/>
      <c r="E746" s="167">
        <v>22</v>
      </c>
      <c r="F746" s="168">
        <v>184039</v>
      </c>
      <c r="G746" s="168">
        <v>5052500</v>
      </c>
      <c r="H746" s="169">
        <f t="shared" si="24"/>
        <v>13832.991101984942</v>
      </c>
      <c r="I746" s="170">
        <f t="shared" si="25"/>
        <v>0.11953988013410201</v>
      </c>
    </row>
    <row r="747" spans="1:9" ht="14.25" customHeight="1" x14ac:dyDescent="0.2">
      <c r="A747" s="209"/>
      <c r="B747" s="210"/>
      <c r="C747" s="150" t="s">
        <v>257</v>
      </c>
      <c r="D747" s="164"/>
      <c r="E747" s="172">
        <v>33</v>
      </c>
      <c r="F747" s="172">
        <v>184335</v>
      </c>
      <c r="G747" s="172">
        <v>4857554</v>
      </c>
      <c r="H747" s="169">
        <f t="shared" si="24"/>
        <v>13299.258042436688</v>
      </c>
      <c r="I747" s="170">
        <f t="shared" si="25"/>
        <v>0.17902188949467002</v>
      </c>
    </row>
    <row r="748" spans="1:9" ht="14.25" customHeight="1" x14ac:dyDescent="0.2">
      <c r="A748" s="209"/>
      <c r="B748" s="210"/>
      <c r="C748" s="150" t="s">
        <v>258</v>
      </c>
      <c r="D748" s="162"/>
      <c r="E748" s="172">
        <v>29</v>
      </c>
      <c r="F748" s="172">
        <v>184611</v>
      </c>
      <c r="G748" s="172">
        <v>5014024</v>
      </c>
      <c r="H748" s="169">
        <f t="shared" si="24"/>
        <v>13727.649555099248</v>
      </c>
      <c r="I748" s="170">
        <f t="shared" si="25"/>
        <v>0.15708706415110693</v>
      </c>
    </row>
    <row r="749" spans="1:9" ht="14.25" customHeight="1" x14ac:dyDescent="0.25">
      <c r="A749" s="209"/>
      <c r="B749" s="210"/>
      <c r="C749" s="150" t="s">
        <v>259</v>
      </c>
      <c r="D749" s="161"/>
      <c r="E749" s="167">
        <v>25</v>
      </c>
      <c r="F749" s="168">
        <v>182540</v>
      </c>
      <c r="G749" s="168">
        <v>4807298</v>
      </c>
      <c r="H749" s="169">
        <f t="shared" ref="H749:H807" si="26">G749/365.25</f>
        <v>13161.664613278575</v>
      </c>
      <c r="I749" s="170">
        <f t="shared" ref="I749:I807" si="27">(E749/F749)*1000</f>
        <v>0.13695628355428946</v>
      </c>
    </row>
    <row r="750" spans="1:9" ht="14.25" customHeight="1" x14ac:dyDescent="0.25">
      <c r="A750" s="209"/>
      <c r="B750" s="210"/>
      <c r="C750" s="150" t="s">
        <v>260</v>
      </c>
      <c r="D750" s="161"/>
      <c r="E750" s="167">
        <v>34</v>
      </c>
      <c r="F750" s="168">
        <v>194981</v>
      </c>
      <c r="G750" s="168">
        <v>5335035</v>
      </c>
      <c r="H750" s="169">
        <f t="shared" si="26"/>
        <v>14606.52977412731</v>
      </c>
      <c r="I750" s="170">
        <f t="shared" si="27"/>
        <v>0.17437596483759957</v>
      </c>
    </row>
    <row r="751" spans="1:9" ht="14.25" customHeight="1" x14ac:dyDescent="0.25">
      <c r="A751" s="209"/>
      <c r="B751" s="210"/>
      <c r="C751" s="150" t="s">
        <v>261</v>
      </c>
      <c r="D751" s="161"/>
      <c r="E751" s="167">
        <v>32</v>
      </c>
      <c r="F751" s="168">
        <v>199619</v>
      </c>
      <c r="G751" s="168">
        <v>5379764</v>
      </c>
      <c r="H751" s="169">
        <f t="shared" si="26"/>
        <v>14728.991101984942</v>
      </c>
      <c r="I751" s="170">
        <f t="shared" si="27"/>
        <v>0.16030538175223802</v>
      </c>
    </row>
    <row r="752" spans="1:9" ht="14.25" customHeight="1" x14ac:dyDescent="0.25">
      <c r="A752" s="209"/>
      <c r="B752" s="210"/>
      <c r="C752" s="150" t="s">
        <v>262</v>
      </c>
      <c r="D752" s="161"/>
      <c r="E752" s="167">
        <v>24</v>
      </c>
      <c r="F752" s="168">
        <v>196147</v>
      </c>
      <c r="G752" s="168">
        <v>5196785</v>
      </c>
      <c r="H752" s="169">
        <f t="shared" si="26"/>
        <v>14228.021902806297</v>
      </c>
      <c r="I752" s="170">
        <f t="shared" si="27"/>
        <v>0.12235721168307444</v>
      </c>
    </row>
    <row r="753" spans="1:9" ht="14.25" customHeight="1" x14ac:dyDescent="0.25">
      <c r="A753" s="209"/>
      <c r="B753" s="210"/>
      <c r="C753" s="150" t="s">
        <v>263</v>
      </c>
      <c r="D753" s="161"/>
      <c r="E753" s="167">
        <v>31</v>
      </c>
      <c r="F753" s="168">
        <v>203968</v>
      </c>
      <c r="G753" s="168">
        <v>5455943</v>
      </c>
      <c r="H753" s="169">
        <f t="shared" si="26"/>
        <v>14937.557837097878</v>
      </c>
      <c r="I753" s="170">
        <f t="shared" si="27"/>
        <v>0.15198462503922186</v>
      </c>
    </row>
    <row r="754" spans="1:9" ht="14.25" customHeight="1" x14ac:dyDescent="0.25">
      <c r="A754" s="209"/>
      <c r="B754" s="210"/>
      <c r="C754" s="150" t="s">
        <v>264</v>
      </c>
      <c r="D754" s="161"/>
      <c r="E754" s="167">
        <v>33</v>
      </c>
      <c r="F754" s="168">
        <v>200467</v>
      </c>
      <c r="G754" s="168">
        <v>5341084</v>
      </c>
      <c r="H754" s="169">
        <f t="shared" si="26"/>
        <v>14623.091033538672</v>
      </c>
      <c r="I754" s="170">
        <f t="shared" si="27"/>
        <v>0.16461562252141249</v>
      </c>
    </row>
    <row r="755" spans="1:9" ht="14.25" customHeight="1" x14ac:dyDescent="0.25">
      <c r="A755" s="209"/>
      <c r="B755" s="210"/>
      <c r="C755" s="150" t="s">
        <v>265</v>
      </c>
      <c r="D755" s="161"/>
      <c r="E755" s="167">
        <v>24</v>
      </c>
      <c r="F755" s="168">
        <v>205864</v>
      </c>
      <c r="G755" s="168">
        <v>5552290</v>
      </c>
      <c r="H755" s="169">
        <f t="shared" si="26"/>
        <v>15201.341546885695</v>
      </c>
      <c r="I755" s="170">
        <f t="shared" si="27"/>
        <v>0.11658182100804414</v>
      </c>
    </row>
    <row r="756" spans="1:9" ht="14.25" customHeight="1" x14ac:dyDescent="0.25">
      <c r="A756" s="209"/>
      <c r="B756" s="211">
        <v>2014</v>
      </c>
      <c r="C756" s="150" t="s">
        <v>254</v>
      </c>
      <c r="D756" s="161"/>
      <c r="E756" s="167">
        <v>33</v>
      </c>
      <c r="F756" s="168">
        <v>185650</v>
      </c>
      <c r="G756" s="168">
        <v>5016341</v>
      </c>
      <c r="H756" s="169">
        <f t="shared" si="26"/>
        <v>13733.993155373033</v>
      </c>
      <c r="I756" s="170">
        <f t="shared" si="27"/>
        <v>0.17775383786695392</v>
      </c>
    </row>
    <row r="757" spans="1:9" ht="14.25" customHeight="1" x14ac:dyDescent="0.25">
      <c r="A757" s="209"/>
      <c r="B757" s="212"/>
      <c r="C757" s="150" t="s">
        <v>255</v>
      </c>
      <c r="D757" s="161"/>
      <c r="E757" s="167">
        <v>34</v>
      </c>
      <c r="F757" s="168">
        <v>180018</v>
      </c>
      <c r="G757" s="168">
        <v>4491877</v>
      </c>
      <c r="H757" s="169">
        <f t="shared" si="26"/>
        <v>12298.088980150582</v>
      </c>
      <c r="I757" s="170">
        <f t="shared" si="27"/>
        <v>0.18887000188870001</v>
      </c>
    </row>
    <row r="758" spans="1:9" ht="14.25" customHeight="1" x14ac:dyDescent="0.25">
      <c r="A758" s="209"/>
      <c r="B758" s="212"/>
      <c r="C758" s="150" t="s">
        <v>256</v>
      </c>
      <c r="D758" s="161"/>
      <c r="E758" s="167">
        <v>18</v>
      </c>
      <c r="F758" s="168">
        <v>181227</v>
      </c>
      <c r="G758" s="168">
        <v>4964421</v>
      </c>
      <c r="H758" s="169">
        <f t="shared" si="26"/>
        <v>13591.843942505133</v>
      </c>
      <c r="I758" s="170">
        <f t="shared" si="27"/>
        <v>9.9322948567266464E-2</v>
      </c>
    </row>
    <row r="759" spans="1:9" ht="14.25" customHeight="1" x14ac:dyDescent="0.25">
      <c r="A759" s="209"/>
      <c r="B759" s="212"/>
      <c r="C759" s="150" t="s">
        <v>257</v>
      </c>
      <c r="D759" s="161"/>
      <c r="E759" s="167">
        <v>24</v>
      </c>
      <c r="F759" s="168">
        <v>181953</v>
      </c>
      <c r="G759" s="168">
        <v>4775735</v>
      </c>
      <c r="H759" s="169">
        <f t="shared" si="26"/>
        <v>13075.249828884325</v>
      </c>
      <c r="I759" s="170">
        <f t="shared" si="27"/>
        <v>0.13190219452276139</v>
      </c>
    </row>
    <row r="760" spans="1:9" ht="14.25" customHeight="1" x14ac:dyDescent="0.25">
      <c r="A760" s="209"/>
      <c r="B760" s="212"/>
      <c r="C760" s="150" t="s">
        <v>258</v>
      </c>
      <c r="D760" s="161"/>
      <c r="E760" s="167">
        <v>21</v>
      </c>
      <c r="F760" s="168">
        <v>175656</v>
      </c>
      <c r="G760" s="168">
        <v>4761988</v>
      </c>
      <c r="H760" s="169">
        <f t="shared" si="26"/>
        <v>13037.612594113622</v>
      </c>
      <c r="I760" s="170">
        <f t="shared" si="27"/>
        <v>0.11955185134581227</v>
      </c>
    </row>
    <row r="761" spans="1:9" ht="14.25" customHeight="1" x14ac:dyDescent="0.25">
      <c r="A761" s="209"/>
      <c r="B761" s="212"/>
      <c r="C761" s="150" t="s">
        <v>259</v>
      </c>
      <c r="D761" s="163"/>
      <c r="E761" s="167">
        <v>19</v>
      </c>
      <c r="F761" s="168">
        <v>173417</v>
      </c>
      <c r="G761" s="168">
        <v>4576145</v>
      </c>
      <c r="H761" s="169">
        <f t="shared" si="26"/>
        <v>12528.80219028063</v>
      </c>
      <c r="I761" s="170">
        <f t="shared" si="27"/>
        <v>0.10956249963959704</v>
      </c>
    </row>
    <row r="762" spans="1:9" ht="14.25" customHeight="1" x14ac:dyDescent="0.25">
      <c r="A762" s="209"/>
      <c r="B762" s="212"/>
      <c r="C762" s="150" t="s">
        <v>260</v>
      </c>
      <c r="D762" s="161"/>
      <c r="E762" s="167">
        <v>12</v>
      </c>
      <c r="F762" s="168">
        <v>191839</v>
      </c>
      <c r="G762" s="168">
        <v>5219232</v>
      </c>
      <c r="H762" s="169">
        <f t="shared" si="26"/>
        <v>14289.478439425051</v>
      </c>
      <c r="I762" s="170">
        <f t="shared" si="27"/>
        <v>6.255245283805691E-2</v>
      </c>
    </row>
    <row r="763" spans="1:9" ht="14.25" customHeight="1" x14ac:dyDescent="0.25">
      <c r="A763" s="209"/>
      <c r="B763" s="212"/>
      <c r="C763" s="150" t="s">
        <v>261</v>
      </c>
      <c r="D763" s="161"/>
      <c r="E763" s="167">
        <v>18</v>
      </c>
      <c r="F763" s="168">
        <v>195774</v>
      </c>
      <c r="G763" s="168">
        <v>5260380</v>
      </c>
      <c r="H763" s="169">
        <f t="shared" si="26"/>
        <v>14402.135523613963</v>
      </c>
      <c r="I763" s="170">
        <f t="shared" si="27"/>
        <v>9.1942750314137733E-2</v>
      </c>
    </row>
    <row r="764" spans="1:9" ht="14.25" customHeight="1" x14ac:dyDescent="0.25">
      <c r="A764" s="209"/>
      <c r="B764" s="212"/>
      <c r="C764" s="150" t="s">
        <v>262</v>
      </c>
      <c r="D764" s="161"/>
      <c r="E764" s="167">
        <v>19</v>
      </c>
      <c r="F764" s="168">
        <v>192925</v>
      </c>
      <c r="G764" s="168">
        <v>5107485</v>
      </c>
      <c r="H764" s="169">
        <f t="shared" si="26"/>
        <v>13983.5318275154</v>
      </c>
      <c r="I764" s="170">
        <f t="shared" si="27"/>
        <v>9.8483866787611771E-2</v>
      </c>
    </row>
    <row r="765" spans="1:9" ht="14.25" customHeight="1" x14ac:dyDescent="0.25">
      <c r="A765" s="209"/>
      <c r="B765" s="212"/>
      <c r="C765" s="150" t="s">
        <v>263</v>
      </c>
      <c r="D765" s="161"/>
      <c r="E765" s="167">
        <v>19</v>
      </c>
      <c r="F765" s="168">
        <v>203485</v>
      </c>
      <c r="G765" s="168">
        <v>5362920</v>
      </c>
      <c r="H765" s="169">
        <f t="shared" si="26"/>
        <v>14682.874743326489</v>
      </c>
      <c r="I765" s="170">
        <f t="shared" si="27"/>
        <v>9.3372975895029117E-2</v>
      </c>
    </row>
    <row r="766" spans="1:9" ht="14.25" customHeight="1" x14ac:dyDescent="0.25">
      <c r="A766" s="209"/>
      <c r="B766" s="212"/>
      <c r="C766" s="150" t="s">
        <v>264</v>
      </c>
      <c r="D766" s="161"/>
      <c r="E766" s="167">
        <v>21</v>
      </c>
      <c r="F766" s="168">
        <v>197469</v>
      </c>
      <c r="G766" s="168">
        <v>5298940</v>
      </c>
      <c r="H766" s="169">
        <f t="shared" si="26"/>
        <v>14507.707049965777</v>
      </c>
      <c r="I766" s="170">
        <f t="shared" si="27"/>
        <v>0.10634580617717211</v>
      </c>
    </row>
    <row r="767" spans="1:9" ht="14.25" customHeight="1" x14ac:dyDescent="0.25">
      <c r="A767" s="209"/>
      <c r="B767" s="213"/>
      <c r="C767" s="150" t="s">
        <v>265</v>
      </c>
      <c r="D767" s="161"/>
      <c r="E767" s="167">
        <v>11</v>
      </c>
      <c r="F767" s="168">
        <v>201832</v>
      </c>
      <c r="G767" s="168">
        <v>5457553</v>
      </c>
      <c r="H767" s="169">
        <f t="shared" si="26"/>
        <v>14941.965776865161</v>
      </c>
      <c r="I767" s="170">
        <f t="shared" si="27"/>
        <v>5.4500772920052322E-2</v>
      </c>
    </row>
    <row r="768" spans="1:9" ht="14.25" customHeight="1" x14ac:dyDescent="0.25">
      <c r="A768" s="209"/>
      <c r="B768" s="211">
        <v>2015</v>
      </c>
      <c r="C768" s="150" t="s">
        <v>254</v>
      </c>
      <c r="D768" s="161"/>
      <c r="E768" s="167">
        <v>18</v>
      </c>
      <c r="F768" s="168">
        <v>177295</v>
      </c>
      <c r="G768" s="168">
        <v>4807482</v>
      </c>
      <c r="H768" s="169">
        <f t="shared" si="26"/>
        <v>13162.168377823409</v>
      </c>
      <c r="I768" s="170">
        <f t="shared" si="27"/>
        <v>0.10152570574466285</v>
      </c>
    </row>
    <row r="769" spans="1:9" ht="14.25" customHeight="1" x14ac:dyDescent="0.25">
      <c r="A769" s="209"/>
      <c r="B769" s="212"/>
      <c r="C769" s="150" t="s">
        <v>255</v>
      </c>
      <c r="D769" s="161"/>
      <c r="E769" s="167">
        <v>9</v>
      </c>
      <c r="F769" s="168">
        <v>169286</v>
      </c>
      <c r="G769" s="168">
        <v>4244294</v>
      </c>
      <c r="H769" s="169">
        <f t="shared" si="26"/>
        <v>11620.243668720055</v>
      </c>
      <c r="I769" s="170">
        <f t="shared" si="27"/>
        <v>5.3164467232966695E-2</v>
      </c>
    </row>
    <row r="770" spans="1:9" ht="14.25" customHeight="1" x14ac:dyDescent="0.25">
      <c r="A770" s="209"/>
      <c r="B770" s="212"/>
      <c r="C770" s="150" t="s">
        <v>256</v>
      </c>
      <c r="D770" s="161"/>
      <c r="E770" s="167">
        <v>19</v>
      </c>
      <c r="F770" s="168">
        <v>171230</v>
      </c>
      <c r="G770" s="168">
        <v>4690574</v>
      </c>
      <c r="H770" s="169">
        <f t="shared" si="26"/>
        <v>12842.091718001369</v>
      </c>
      <c r="I770" s="170">
        <f t="shared" si="27"/>
        <v>0.11096186415931787</v>
      </c>
    </row>
    <row r="771" spans="1:9" ht="14.25" customHeight="1" x14ac:dyDescent="0.25">
      <c r="A771" s="209"/>
      <c r="B771" s="212"/>
      <c r="C771" s="150" t="s">
        <v>257</v>
      </c>
      <c r="D771" s="161"/>
      <c r="E771" s="167">
        <v>11</v>
      </c>
      <c r="F771" s="168">
        <v>130992</v>
      </c>
      <c r="G771" s="168">
        <v>3377579</v>
      </c>
      <c r="H771" s="169">
        <f t="shared" si="26"/>
        <v>9247.3073237508561</v>
      </c>
      <c r="I771" s="170">
        <f t="shared" si="27"/>
        <v>8.397459386832784E-2</v>
      </c>
    </row>
    <row r="772" spans="1:9" ht="14.25" customHeight="1" x14ac:dyDescent="0.25">
      <c r="A772" s="209"/>
      <c r="B772" s="212"/>
      <c r="C772" s="150" t="s">
        <v>258</v>
      </c>
      <c r="D772" s="161"/>
      <c r="E772" s="167">
        <v>17</v>
      </c>
      <c r="F772" s="168">
        <v>70771</v>
      </c>
      <c r="G772" s="168">
        <v>1938399</v>
      </c>
      <c r="H772" s="169">
        <f t="shared" si="26"/>
        <v>5307.0472279260784</v>
      </c>
      <c r="I772" s="170">
        <f t="shared" si="27"/>
        <v>0.24021138601969733</v>
      </c>
    </row>
    <row r="773" spans="1:9" ht="14.25" customHeight="1" x14ac:dyDescent="0.25">
      <c r="A773" s="209"/>
      <c r="B773" s="212"/>
      <c r="C773" s="150" t="s">
        <v>259</v>
      </c>
      <c r="D773" s="161"/>
      <c r="E773" s="167">
        <v>10</v>
      </c>
      <c r="F773" s="168">
        <v>69192</v>
      </c>
      <c r="G773" s="168">
        <v>1856407</v>
      </c>
      <c r="H773" s="169">
        <f t="shared" si="26"/>
        <v>5082.5653661875431</v>
      </c>
      <c r="I773" s="170">
        <f t="shared" si="27"/>
        <v>0.14452537865649207</v>
      </c>
    </row>
    <row r="774" spans="1:9" ht="14.25" customHeight="1" x14ac:dyDescent="0.25">
      <c r="A774" s="209"/>
      <c r="B774" s="212"/>
      <c r="C774" s="150" t="s">
        <v>260</v>
      </c>
      <c r="D774" s="163"/>
      <c r="E774" s="167">
        <v>8</v>
      </c>
      <c r="F774" s="168">
        <v>25723</v>
      </c>
      <c r="G774" s="168">
        <v>706221</v>
      </c>
      <c r="H774" s="169">
        <f t="shared" si="26"/>
        <v>1933.5277207392196</v>
      </c>
      <c r="I774" s="170">
        <f t="shared" si="27"/>
        <v>0.31100571473000821</v>
      </c>
    </row>
    <row r="775" spans="1:9" ht="14.25" customHeight="1" x14ac:dyDescent="0.25">
      <c r="A775" s="209"/>
      <c r="B775" s="212"/>
      <c r="C775" s="150" t="s">
        <v>261</v>
      </c>
      <c r="D775" s="161"/>
      <c r="E775" s="167">
        <v>0</v>
      </c>
      <c r="F775" s="168">
        <v>3504</v>
      </c>
      <c r="G775" s="168">
        <v>96476</v>
      </c>
      <c r="H775" s="169">
        <f t="shared" si="26"/>
        <v>264.13689253935661</v>
      </c>
      <c r="I775" s="170">
        <f t="shared" si="27"/>
        <v>0</v>
      </c>
    </row>
    <row r="776" spans="1:9" ht="14.25" customHeight="1" x14ac:dyDescent="0.25">
      <c r="A776" s="209" t="s">
        <v>241</v>
      </c>
      <c r="B776" s="210">
        <v>2013</v>
      </c>
      <c r="C776" s="150" t="s">
        <v>254</v>
      </c>
      <c r="D776" s="161"/>
      <c r="E776" s="167">
        <v>1</v>
      </c>
      <c r="F776" s="168">
        <v>188692</v>
      </c>
      <c r="G776" s="168">
        <v>5078476</v>
      </c>
      <c r="H776" s="169">
        <f t="shared" si="26"/>
        <v>13904.109514031485</v>
      </c>
      <c r="I776" s="170">
        <f t="shared" si="27"/>
        <v>5.2996417442180907E-3</v>
      </c>
    </row>
    <row r="777" spans="1:9" ht="14.25" customHeight="1" x14ac:dyDescent="0.25">
      <c r="A777" s="209"/>
      <c r="B777" s="210"/>
      <c r="C777" s="150" t="s">
        <v>255</v>
      </c>
      <c r="D777" s="161"/>
      <c r="E777" s="167">
        <v>1</v>
      </c>
      <c r="F777" s="168">
        <v>183198</v>
      </c>
      <c r="G777" s="168">
        <v>4558402</v>
      </c>
      <c r="H777" s="169">
        <f t="shared" si="26"/>
        <v>12480.224503764544</v>
      </c>
      <c r="I777" s="170">
        <f t="shared" si="27"/>
        <v>5.4585748752715643E-3</v>
      </c>
    </row>
    <row r="778" spans="1:9" ht="14.25" customHeight="1" x14ac:dyDescent="0.25">
      <c r="A778" s="209"/>
      <c r="B778" s="210"/>
      <c r="C778" s="150" t="s">
        <v>256</v>
      </c>
      <c r="D778" s="161"/>
      <c r="E778" s="167">
        <v>1</v>
      </c>
      <c r="F778" s="168">
        <v>184102</v>
      </c>
      <c r="G778" s="168">
        <v>5054742</v>
      </c>
      <c r="H778" s="169">
        <f t="shared" si="26"/>
        <v>13839.129363449692</v>
      </c>
      <c r="I778" s="170">
        <f t="shared" si="27"/>
        <v>5.4317715179628681E-3</v>
      </c>
    </row>
    <row r="779" spans="1:9" ht="14.25" customHeight="1" x14ac:dyDescent="0.25">
      <c r="A779" s="209"/>
      <c r="B779" s="210"/>
      <c r="C779" s="150" t="s">
        <v>257</v>
      </c>
      <c r="D779" s="161"/>
      <c r="E779" s="167">
        <v>0</v>
      </c>
      <c r="F779" s="168">
        <v>184418</v>
      </c>
      <c r="G779" s="168">
        <v>4860530</v>
      </c>
      <c r="H779" s="169">
        <f t="shared" si="26"/>
        <v>13307.405886379192</v>
      </c>
      <c r="I779" s="170">
        <f t="shared" si="27"/>
        <v>0</v>
      </c>
    </row>
    <row r="780" spans="1:9" ht="14.25" customHeight="1" x14ac:dyDescent="0.25">
      <c r="A780" s="209"/>
      <c r="B780" s="210"/>
      <c r="C780" s="150" t="s">
        <v>258</v>
      </c>
      <c r="D780" s="161"/>
      <c r="E780" s="167">
        <v>1</v>
      </c>
      <c r="F780" s="168">
        <v>184726</v>
      </c>
      <c r="G780" s="168">
        <v>5017976</v>
      </c>
      <c r="H780" s="169">
        <f t="shared" si="26"/>
        <v>13738.469541409993</v>
      </c>
      <c r="I780" s="170">
        <f t="shared" si="27"/>
        <v>5.4134231239782163E-3</v>
      </c>
    </row>
    <row r="781" spans="1:9" ht="14.25" customHeight="1" x14ac:dyDescent="0.25">
      <c r="A781" s="209"/>
      <c r="B781" s="210"/>
      <c r="C781" s="150" t="s">
        <v>259</v>
      </c>
      <c r="D781" s="161"/>
      <c r="E781" s="167">
        <v>2</v>
      </c>
      <c r="F781" s="168">
        <v>182683</v>
      </c>
      <c r="G781" s="168">
        <v>4811805</v>
      </c>
      <c r="H781" s="169">
        <f t="shared" si="26"/>
        <v>13174.004106776181</v>
      </c>
      <c r="I781" s="170">
        <f t="shared" si="27"/>
        <v>1.0947926189081634E-2</v>
      </c>
    </row>
    <row r="782" spans="1:9" ht="14.25" customHeight="1" x14ac:dyDescent="0.25">
      <c r="A782" s="209"/>
      <c r="B782" s="210"/>
      <c r="C782" s="150" t="s">
        <v>260</v>
      </c>
      <c r="D782" s="161"/>
      <c r="E782" s="167">
        <v>1</v>
      </c>
      <c r="F782" s="168">
        <v>195142</v>
      </c>
      <c r="G782" s="168">
        <v>5340117</v>
      </c>
      <c r="H782" s="169">
        <f t="shared" si="26"/>
        <v>14620.443531827515</v>
      </c>
      <c r="I782" s="170">
        <f t="shared" si="27"/>
        <v>5.1244734603519485E-3</v>
      </c>
    </row>
    <row r="783" spans="1:9" ht="14.25" customHeight="1" x14ac:dyDescent="0.2">
      <c r="A783" s="209"/>
      <c r="B783" s="210"/>
      <c r="C783" s="150" t="s">
        <v>261</v>
      </c>
      <c r="D783" s="164"/>
      <c r="E783" s="172">
        <v>1</v>
      </c>
      <c r="F783" s="172">
        <v>199787</v>
      </c>
      <c r="G783" s="172">
        <v>5384967</v>
      </c>
      <c r="H783" s="169">
        <f t="shared" si="26"/>
        <v>14743.23613963039</v>
      </c>
      <c r="I783" s="170">
        <f t="shared" si="27"/>
        <v>5.0053306771711877E-3</v>
      </c>
    </row>
    <row r="784" spans="1:9" ht="14.25" customHeight="1" x14ac:dyDescent="0.2">
      <c r="A784" s="209"/>
      <c r="B784" s="210"/>
      <c r="C784" s="150" t="s">
        <v>262</v>
      </c>
      <c r="D784" s="162"/>
      <c r="E784" s="172">
        <v>2</v>
      </c>
      <c r="F784" s="172">
        <v>196317</v>
      </c>
      <c r="G784" s="172">
        <v>5201878</v>
      </c>
      <c r="H784" s="169">
        <f t="shared" si="26"/>
        <v>14241.965776865161</v>
      </c>
      <c r="I784" s="170">
        <f t="shared" si="27"/>
        <v>1.0187604741311246E-2</v>
      </c>
    </row>
    <row r="785" spans="1:9" ht="14.25" customHeight="1" x14ac:dyDescent="0.25">
      <c r="A785" s="209"/>
      <c r="B785" s="210"/>
      <c r="C785" s="150" t="s">
        <v>263</v>
      </c>
      <c r="D785" s="161"/>
      <c r="E785" s="167">
        <v>0</v>
      </c>
      <c r="F785" s="168">
        <v>204137</v>
      </c>
      <c r="G785" s="168">
        <v>5461172</v>
      </c>
      <c r="H785" s="169">
        <f t="shared" si="26"/>
        <v>14951.874058863792</v>
      </c>
      <c r="I785" s="170">
        <f t="shared" si="27"/>
        <v>0</v>
      </c>
    </row>
    <row r="786" spans="1:9" ht="14.25" customHeight="1" x14ac:dyDescent="0.25">
      <c r="A786" s="209"/>
      <c r="B786" s="210"/>
      <c r="C786" s="150" t="s">
        <v>264</v>
      </c>
      <c r="D786" s="161"/>
      <c r="E786" s="167">
        <v>2</v>
      </c>
      <c r="F786" s="168">
        <v>200634</v>
      </c>
      <c r="G786" s="168">
        <v>5346298</v>
      </c>
      <c r="H786" s="169">
        <f t="shared" si="26"/>
        <v>14637.366187542779</v>
      </c>
      <c r="I786" s="170">
        <f t="shared" si="27"/>
        <v>9.9684001714564832E-3</v>
      </c>
    </row>
    <row r="787" spans="1:9" ht="14.25" customHeight="1" x14ac:dyDescent="0.25">
      <c r="A787" s="209"/>
      <c r="B787" s="210"/>
      <c r="C787" s="150" t="s">
        <v>265</v>
      </c>
      <c r="D787" s="161"/>
      <c r="E787" s="167">
        <v>1</v>
      </c>
      <c r="F787" s="168">
        <v>206036</v>
      </c>
      <c r="G787" s="168">
        <v>5557649</v>
      </c>
      <c r="H787" s="169">
        <f t="shared" si="26"/>
        <v>15216.013689253936</v>
      </c>
      <c r="I787" s="170">
        <f t="shared" si="27"/>
        <v>4.8535207439476596E-3</v>
      </c>
    </row>
    <row r="788" spans="1:9" ht="14.25" customHeight="1" x14ac:dyDescent="0.25">
      <c r="A788" s="209"/>
      <c r="B788" s="211">
        <v>2014</v>
      </c>
      <c r="C788" s="150" t="s">
        <v>254</v>
      </c>
      <c r="D788" s="161"/>
      <c r="E788" s="167">
        <v>0</v>
      </c>
      <c r="F788" s="168">
        <v>185819</v>
      </c>
      <c r="G788" s="168">
        <v>5021684</v>
      </c>
      <c r="H788" s="169">
        <f t="shared" si="26"/>
        <v>13748.621492128679</v>
      </c>
      <c r="I788" s="170">
        <f t="shared" si="27"/>
        <v>0</v>
      </c>
    </row>
    <row r="789" spans="1:9" ht="14.25" customHeight="1" x14ac:dyDescent="0.25">
      <c r="A789" s="209"/>
      <c r="B789" s="212"/>
      <c r="C789" s="150" t="s">
        <v>255</v>
      </c>
      <c r="D789" s="161"/>
      <c r="E789" s="167">
        <v>1</v>
      </c>
      <c r="F789" s="168">
        <v>180195</v>
      </c>
      <c r="G789" s="168">
        <v>4496757</v>
      </c>
      <c r="H789" s="169">
        <f t="shared" si="26"/>
        <v>12311.449691991786</v>
      </c>
      <c r="I789" s="170">
        <f t="shared" si="27"/>
        <v>5.5495435500430091E-3</v>
      </c>
    </row>
    <row r="790" spans="1:9" ht="14.25" customHeight="1" x14ac:dyDescent="0.25">
      <c r="A790" s="209"/>
      <c r="B790" s="212"/>
      <c r="C790" s="150" t="s">
        <v>256</v>
      </c>
      <c r="D790" s="161"/>
      <c r="E790" s="167">
        <v>1</v>
      </c>
      <c r="F790" s="168">
        <v>181408</v>
      </c>
      <c r="G790" s="168">
        <v>4970001</v>
      </c>
      <c r="H790" s="169">
        <f t="shared" si="26"/>
        <v>13607.12114989733</v>
      </c>
      <c r="I790" s="170">
        <f t="shared" si="27"/>
        <v>5.5124360557417531E-3</v>
      </c>
    </row>
    <row r="791" spans="1:9" ht="14.25" customHeight="1" x14ac:dyDescent="0.25">
      <c r="A791" s="209"/>
      <c r="B791" s="212"/>
      <c r="C791" s="150" t="s">
        <v>257</v>
      </c>
      <c r="D791" s="161"/>
      <c r="E791" s="167">
        <v>1</v>
      </c>
      <c r="F791" s="168">
        <v>182126</v>
      </c>
      <c r="G791" s="168">
        <v>4780911</v>
      </c>
      <c r="H791" s="169">
        <f t="shared" si="26"/>
        <v>13089.420944558522</v>
      </c>
      <c r="I791" s="170">
        <f t="shared" si="27"/>
        <v>5.490704237725531E-3</v>
      </c>
    </row>
    <row r="792" spans="1:9" ht="14.25" customHeight="1" x14ac:dyDescent="0.25">
      <c r="A792" s="209"/>
      <c r="B792" s="212"/>
      <c r="C792" s="150" t="s">
        <v>258</v>
      </c>
      <c r="D792" s="161"/>
      <c r="E792" s="167">
        <v>0</v>
      </c>
      <c r="F792" s="168">
        <v>175829</v>
      </c>
      <c r="G792" s="168">
        <v>4767234</v>
      </c>
      <c r="H792" s="169">
        <f t="shared" si="26"/>
        <v>13051.975359342916</v>
      </c>
      <c r="I792" s="170">
        <f t="shared" si="27"/>
        <v>0</v>
      </c>
    </row>
    <row r="793" spans="1:9" ht="14.25" customHeight="1" x14ac:dyDescent="0.25">
      <c r="A793" s="209"/>
      <c r="B793" s="212"/>
      <c r="C793" s="150" t="s">
        <v>259</v>
      </c>
      <c r="D793" s="161"/>
      <c r="E793" s="167">
        <v>1</v>
      </c>
      <c r="F793" s="168">
        <v>173582</v>
      </c>
      <c r="G793" s="168">
        <v>4581025</v>
      </c>
      <c r="H793" s="169">
        <f t="shared" si="26"/>
        <v>12542.162902121834</v>
      </c>
      <c r="I793" s="170">
        <f t="shared" si="27"/>
        <v>5.7609659987786751E-3</v>
      </c>
    </row>
    <row r="794" spans="1:9" ht="14.25" customHeight="1" x14ac:dyDescent="0.25">
      <c r="A794" s="209"/>
      <c r="B794" s="212"/>
      <c r="C794" s="150" t="s">
        <v>260</v>
      </c>
      <c r="D794" s="161"/>
      <c r="E794" s="167">
        <v>0</v>
      </c>
      <c r="F794" s="168">
        <v>192003</v>
      </c>
      <c r="G794" s="168">
        <v>5224115</v>
      </c>
      <c r="H794" s="169">
        <f t="shared" si="26"/>
        <v>14302.847364818617</v>
      </c>
      <c r="I794" s="170">
        <f t="shared" si="27"/>
        <v>0</v>
      </c>
    </row>
    <row r="795" spans="1:9" ht="14.25" customHeight="1" x14ac:dyDescent="0.25">
      <c r="A795" s="209"/>
      <c r="B795" s="212"/>
      <c r="C795" s="150" t="s">
        <v>261</v>
      </c>
      <c r="D795" s="161"/>
      <c r="E795" s="167">
        <v>0</v>
      </c>
      <c r="F795" s="168">
        <v>195926</v>
      </c>
      <c r="G795" s="168">
        <v>5264786</v>
      </c>
      <c r="H795" s="169">
        <f t="shared" si="26"/>
        <v>14414.198494182066</v>
      </c>
      <c r="I795" s="170">
        <f t="shared" si="27"/>
        <v>0</v>
      </c>
    </row>
    <row r="796" spans="1:9" ht="14.25" customHeight="1" x14ac:dyDescent="0.25">
      <c r="A796" s="209"/>
      <c r="B796" s="212"/>
      <c r="C796" s="150" t="s">
        <v>262</v>
      </c>
      <c r="D796" s="161"/>
      <c r="E796" s="167">
        <v>0</v>
      </c>
      <c r="F796" s="168">
        <v>193066</v>
      </c>
      <c r="G796" s="168">
        <v>5111538</v>
      </c>
      <c r="H796" s="169">
        <f t="shared" si="26"/>
        <v>13994.628336755646</v>
      </c>
      <c r="I796" s="170">
        <f t="shared" si="27"/>
        <v>0</v>
      </c>
    </row>
    <row r="797" spans="1:9" ht="14.25" customHeight="1" x14ac:dyDescent="0.25">
      <c r="A797" s="209"/>
      <c r="B797" s="212"/>
      <c r="C797" s="150" t="s">
        <v>263</v>
      </c>
      <c r="D797" s="163"/>
      <c r="E797" s="167">
        <v>0</v>
      </c>
      <c r="F797" s="168">
        <v>203626</v>
      </c>
      <c r="G797" s="168">
        <v>5367119</v>
      </c>
      <c r="H797" s="169">
        <f t="shared" si="26"/>
        <v>14694.370978781657</v>
      </c>
      <c r="I797" s="170">
        <f t="shared" si="27"/>
        <v>0</v>
      </c>
    </row>
    <row r="798" spans="1:9" ht="14.25" customHeight="1" x14ac:dyDescent="0.25">
      <c r="A798" s="209"/>
      <c r="B798" s="212"/>
      <c r="C798" s="150" t="s">
        <v>264</v>
      </c>
      <c r="D798" s="161"/>
      <c r="E798" s="167">
        <v>0</v>
      </c>
      <c r="F798" s="168">
        <v>197603</v>
      </c>
      <c r="G798" s="168">
        <v>5302992</v>
      </c>
      <c r="H798" s="169">
        <f t="shared" si="26"/>
        <v>14518.800821355237</v>
      </c>
      <c r="I798" s="170">
        <f t="shared" si="27"/>
        <v>0</v>
      </c>
    </row>
    <row r="799" spans="1:9" ht="14.25" customHeight="1" x14ac:dyDescent="0.25">
      <c r="A799" s="209"/>
      <c r="B799" s="213"/>
      <c r="C799" s="150" t="s">
        <v>265</v>
      </c>
      <c r="D799" s="161"/>
      <c r="E799" s="167">
        <v>0</v>
      </c>
      <c r="F799" s="168">
        <v>201973</v>
      </c>
      <c r="G799" s="168">
        <v>5461699</v>
      </c>
      <c r="H799" s="169">
        <f t="shared" si="26"/>
        <v>14953.316906228611</v>
      </c>
      <c r="I799" s="170">
        <f t="shared" si="27"/>
        <v>0</v>
      </c>
    </row>
    <row r="800" spans="1:9" ht="14.25" customHeight="1" x14ac:dyDescent="0.25">
      <c r="A800" s="209"/>
      <c r="B800" s="211">
        <v>2015</v>
      </c>
      <c r="C800" s="150" t="s">
        <v>254</v>
      </c>
      <c r="D800" s="161"/>
      <c r="E800" s="167">
        <v>2</v>
      </c>
      <c r="F800" s="168">
        <v>177424</v>
      </c>
      <c r="G800" s="168">
        <v>4811453</v>
      </c>
      <c r="H800" s="169">
        <f t="shared" si="26"/>
        <v>13173.040383299111</v>
      </c>
      <c r="I800" s="170">
        <f t="shared" si="27"/>
        <v>1.1272432139958518E-2</v>
      </c>
    </row>
    <row r="801" spans="1:9" ht="14.25" customHeight="1" x14ac:dyDescent="0.25">
      <c r="A801" s="209"/>
      <c r="B801" s="212"/>
      <c r="C801" s="150" t="s">
        <v>255</v>
      </c>
      <c r="D801" s="161"/>
      <c r="E801" s="167">
        <v>0</v>
      </c>
      <c r="F801" s="168">
        <v>169418</v>
      </c>
      <c r="G801" s="168">
        <v>4247869</v>
      </c>
      <c r="H801" s="169">
        <f t="shared" si="26"/>
        <v>11630.031485284053</v>
      </c>
      <c r="I801" s="170">
        <f t="shared" si="27"/>
        <v>0</v>
      </c>
    </row>
    <row r="802" spans="1:9" ht="14.25" customHeight="1" x14ac:dyDescent="0.25">
      <c r="A802" s="209"/>
      <c r="B802" s="212"/>
      <c r="C802" s="150" t="s">
        <v>256</v>
      </c>
      <c r="D802" s="161"/>
      <c r="E802" s="167">
        <v>2</v>
      </c>
      <c r="F802" s="168">
        <v>171356</v>
      </c>
      <c r="G802" s="168">
        <v>4694434</v>
      </c>
      <c r="H802" s="169">
        <f t="shared" si="26"/>
        <v>12852.659822039699</v>
      </c>
      <c r="I802" s="170">
        <f t="shared" si="27"/>
        <v>1.167160764723733E-2</v>
      </c>
    </row>
    <row r="803" spans="1:9" ht="14.25" customHeight="1" x14ac:dyDescent="0.25">
      <c r="A803" s="209"/>
      <c r="B803" s="212"/>
      <c r="C803" s="150" t="s">
        <v>257</v>
      </c>
      <c r="D803" s="161"/>
      <c r="E803" s="167">
        <v>0</v>
      </c>
      <c r="F803" s="168">
        <v>131115</v>
      </c>
      <c r="G803" s="168">
        <v>3381134</v>
      </c>
      <c r="H803" s="169">
        <f t="shared" si="26"/>
        <v>9257.0403832991105</v>
      </c>
      <c r="I803" s="170">
        <f t="shared" si="27"/>
        <v>0</v>
      </c>
    </row>
    <row r="804" spans="1:9" ht="14.25" customHeight="1" x14ac:dyDescent="0.25">
      <c r="A804" s="209"/>
      <c r="B804" s="212"/>
      <c r="C804" s="150" t="s">
        <v>258</v>
      </c>
      <c r="D804" s="161"/>
      <c r="E804" s="167">
        <v>1</v>
      </c>
      <c r="F804" s="168">
        <v>70890</v>
      </c>
      <c r="G804" s="168">
        <v>1941889</v>
      </c>
      <c r="H804" s="169">
        <f t="shared" si="26"/>
        <v>5316.6023271731692</v>
      </c>
      <c r="I804" s="170">
        <f t="shared" si="27"/>
        <v>1.4106361969248131E-2</v>
      </c>
    </row>
    <row r="805" spans="1:9" ht="14.25" customHeight="1" x14ac:dyDescent="0.25">
      <c r="A805" s="209"/>
      <c r="B805" s="212"/>
      <c r="C805" s="150" t="s">
        <v>259</v>
      </c>
      <c r="D805" s="161"/>
      <c r="E805" s="167">
        <v>1</v>
      </c>
      <c r="F805" s="168">
        <v>69308</v>
      </c>
      <c r="G805" s="168">
        <v>1859861</v>
      </c>
      <c r="H805" s="169">
        <f t="shared" si="26"/>
        <v>5092.0219028062975</v>
      </c>
      <c r="I805" s="170">
        <f t="shared" si="27"/>
        <v>1.4428348819761067E-2</v>
      </c>
    </row>
    <row r="806" spans="1:9" ht="14.25" customHeight="1" x14ac:dyDescent="0.25">
      <c r="A806" s="209"/>
      <c r="B806" s="212"/>
      <c r="C806" s="150" t="s">
        <v>260</v>
      </c>
      <c r="D806" s="161"/>
      <c r="E806" s="167">
        <v>0</v>
      </c>
      <c r="F806" s="168">
        <v>25837</v>
      </c>
      <c r="G806" s="168">
        <v>709562</v>
      </c>
      <c r="H806" s="169">
        <f t="shared" si="26"/>
        <v>1942.674880219028</v>
      </c>
      <c r="I806" s="170">
        <f t="shared" si="27"/>
        <v>0</v>
      </c>
    </row>
    <row r="807" spans="1:9" ht="14.25" customHeight="1" x14ac:dyDescent="0.25">
      <c r="A807" s="209"/>
      <c r="B807" s="212"/>
      <c r="C807" s="150" t="s">
        <v>261</v>
      </c>
      <c r="D807" s="161"/>
      <c r="E807" s="167">
        <v>0</v>
      </c>
      <c r="F807" s="168">
        <v>3504</v>
      </c>
      <c r="G807" s="168">
        <v>96476</v>
      </c>
      <c r="H807" s="169">
        <f t="shared" si="26"/>
        <v>264.13689253935661</v>
      </c>
      <c r="I807" s="170">
        <f t="shared" si="27"/>
        <v>0</v>
      </c>
    </row>
    <row r="808" spans="1:9" ht="14.25" customHeight="1" x14ac:dyDescent="0.25">
      <c r="A808" s="209" t="s">
        <v>242</v>
      </c>
      <c r="B808" s="210">
        <v>2013</v>
      </c>
      <c r="C808" s="150" t="s">
        <v>254</v>
      </c>
      <c r="D808" s="161"/>
      <c r="E808" s="167">
        <v>4</v>
      </c>
      <c r="F808" s="168">
        <v>188692</v>
      </c>
      <c r="G808" s="168">
        <v>5078442</v>
      </c>
      <c r="H808" s="169">
        <f t="shared" ref="H808:H864" si="28">G808/365.25</f>
        <v>13904.016427104723</v>
      </c>
      <c r="I808" s="170">
        <f t="shared" ref="I808:I864" si="29">(E808/F808)*1000</f>
        <v>2.1198566976872363E-2</v>
      </c>
    </row>
    <row r="809" spans="1:9" ht="14.25" customHeight="1" x14ac:dyDescent="0.25">
      <c r="A809" s="209"/>
      <c r="B809" s="210"/>
      <c r="C809" s="150" t="s">
        <v>255</v>
      </c>
      <c r="D809" s="161"/>
      <c r="E809" s="167">
        <v>7</v>
      </c>
      <c r="F809" s="168">
        <v>183195</v>
      </c>
      <c r="G809" s="168">
        <v>4558244</v>
      </c>
      <c r="H809" s="169">
        <f t="shared" si="28"/>
        <v>12479.791923340177</v>
      </c>
      <c r="I809" s="170">
        <f t="shared" si="29"/>
        <v>3.8210649853980726E-2</v>
      </c>
    </row>
    <row r="810" spans="1:9" ht="14.25" customHeight="1" x14ac:dyDescent="0.25">
      <c r="A810" s="209"/>
      <c r="B810" s="210"/>
      <c r="C810" s="150" t="s">
        <v>256</v>
      </c>
      <c r="D810" s="161"/>
      <c r="E810" s="167">
        <v>5</v>
      </c>
      <c r="F810" s="168">
        <v>184093</v>
      </c>
      <c r="G810" s="168">
        <v>5054403</v>
      </c>
      <c r="H810" s="169">
        <f t="shared" si="28"/>
        <v>13838.201232032854</v>
      </c>
      <c r="I810" s="170">
        <f t="shared" si="29"/>
        <v>2.7160185341104769E-2</v>
      </c>
    </row>
    <row r="811" spans="1:9" ht="14.25" customHeight="1" x14ac:dyDescent="0.25">
      <c r="A811" s="209"/>
      <c r="B811" s="210"/>
      <c r="C811" s="150" t="s">
        <v>257</v>
      </c>
      <c r="D811" s="161"/>
      <c r="E811" s="167">
        <v>7</v>
      </c>
      <c r="F811" s="168">
        <v>184405</v>
      </c>
      <c r="G811" s="168">
        <v>4860052</v>
      </c>
      <c r="H811" s="169">
        <f t="shared" si="28"/>
        <v>13306.097193702943</v>
      </c>
      <c r="I811" s="170">
        <f t="shared" si="29"/>
        <v>3.7959925164718966E-2</v>
      </c>
    </row>
    <row r="812" spans="1:9" ht="14.25" customHeight="1" x14ac:dyDescent="0.25">
      <c r="A812" s="209"/>
      <c r="B812" s="210"/>
      <c r="C812" s="150" t="s">
        <v>258</v>
      </c>
      <c r="D812" s="161"/>
      <c r="E812" s="167">
        <v>2</v>
      </c>
      <c r="F812" s="168">
        <v>184706</v>
      </c>
      <c r="G812" s="168">
        <v>5017339</v>
      </c>
      <c r="H812" s="169">
        <f t="shared" si="28"/>
        <v>13736.725530458591</v>
      </c>
      <c r="I812" s="170">
        <f t="shared" si="29"/>
        <v>1.0828018580879886E-2</v>
      </c>
    </row>
    <row r="813" spans="1:9" ht="14.25" customHeight="1" x14ac:dyDescent="0.25">
      <c r="A813" s="209"/>
      <c r="B813" s="210"/>
      <c r="C813" s="150" t="s">
        <v>259</v>
      </c>
      <c r="D813" s="161"/>
      <c r="E813" s="167">
        <v>12</v>
      </c>
      <c r="F813" s="168">
        <v>182662</v>
      </c>
      <c r="G813" s="168">
        <v>4811088</v>
      </c>
      <c r="H813" s="169">
        <f t="shared" si="28"/>
        <v>13172.041067761807</v>
      </c>
      <c r="I813" s="170">
        <f t="shared" si="29"/>
        <v>6.5695108999135013E-2</v>
      </c>
    </row>
    <row r="814" spans="1:9" ht="14.25" customHeight="1" x14ac:dyDescent="0.25">
      <c r="A814" s="209"/>
      <c r="B814" s="210"/>
      <c r="C814" s="150" t="s">
        <v>260</v>
      </c>
      <c r="D814" s="161"/>
      <c r="E814" s="167">
        <v>12</v>
      </c>
      <c r="F814" s="168">
        <v>195111</v>
      </c>
      <c r="G814" s="168">
        <v>5338977</v>
      </c>
      <c r="H814" s="169">
        <f t="shared" si="28"/>
        <v>14617.322381930186</v>
      </c>
      <c r="I814" s="170">
        <f t="shared" si="29"/>
        <v>6.1503451881236841E-2</v>
      </c>
    </row>
    <row r="815" spans="1:9" ht="14.25" customHeight="1" x14ac:dyDescent="0.25">
      <c r="A815" s="209"/>
      <c r="B815" s="210"/>
      <c r="C815" s="150" t="s">
        <v>261</v>
      </c>
      <c r="D815" s="161"/>
      <c r="E815" s="167">
        <v>6</v>
      </c>
      <c r="F815" s="168">
        <v>199748</v>
      </c>
      <c r="G815" s="168">
        <v>5383748</v>
      </c>
      <c r="H815" s="169">
        <f t="shared" si="28"/>
        <v>14739.898699520876</v>
      </c>
      <c r="I815" s="170">
        <f t="shared" si="29"/>
        <v>3.003784768808699E-2</v>
      </c>
    </row>
    <row r="816" spans="1:9" ht="14.25" customHeight="1" x14ac:dyDescent="0.25">
      <c r="A816" s="209"/>
      <c r="B816" s="210"/>
      <c r="C816" s="150" t="s">
        <v>262</v>
      </c>
      <c r="D816" s="161"/>
      <c r="E816" s="167">
        <v>8</v>
      </c>
      <c r="F816" s="168">
        <v>196281</v>
      </c>
      <c r="G816" s="168">
        <v>5200785</v>
      </c>
      <c r="H816" s="169">
        <f t="shared" si="28"/>
        <v>14238.973305954825</v>
      </c>
      <c r="I816" s="170">
        <f t="shared" si="29"/>
        <v>4.0757893020720297E-2</v>
      </c>
    </row>
    <row r="817" spans="1:9" ht="14.25" customHeight="1" x14ac:dyDescent="0.25">
      <c r="A817" s="209"/>
      <c r="B817" s="210"/>
      <c r="C817" s="150" t="s">
        <v>263</v>
      </c>
      <c r="D817" s="161"/>
      <c r="E817" s="167">
        <v>6</v>
      </c>
      <c r="F817" s="168">
        <v>204102</v>
      </c>
      <c r="G817" s="168">
        <v>5460053</v>
      </c>
      <c r="H817" s="169">
        <f t="shared" si="28"/>
        <v>14948.810403832991</v>
      </c>
      <c r="I817" s="170">
        <f t="shared" si="29"/>
        <v>2.9397066172795954E-2</v>
      </c>
    </row>
    <row r="818" spans="1:9" ht="14.25" customHeight="1" x14ac:dyDescent="0.25">
      <c r="A818" s="209"/>
      <c r="B818" s="210"/>
      <c r="C818" s="150" t="s">
        <v>264</v>
      </c>
      <c r="D818" s="161"/>
      <c r="E818" s="167">
        <v>6</v>
      </c>
      <c r="F818" s="168">
        <v>200598</v>
      </c>
      <c r="G818" s="168">
        <v>5345178</v>
      </c>
      <c r="H818" s="169">
        <f t="shared" si="28"/>
        <v>14634.29979466119</v>
      </c>
      <c r="I818" s="170">
        <f t="shared" si="29"/>
        <v>2.9910567403463643E-2</v>
      </c>
    </row>
    <row r="819" spans="1:9" ht="14.25" customHeight="1" x14ac:dyDescent="0.2">
      <c r="A819" s="209"/>
      <c r="B819" s="210"/>
      <c r="C819" s="150" t="s">
        <v>265</v>
      </c>
      <c r="D819" s="164"/>
      <c r="E819" s="172">
        <v>5</v>
      </c>
      <c r="F819" s="172">
        <v>205998</v>
      </c>
      <c r="G819" s="172">
        <v>5556504</v>
      </c>
      <c r="H819" s="169">
        <f t="shared" si="28"/>
        <v>15212.87885010267</v>
      </c>
      <c r="I819" s="170">
        <f t="shared" si="29"/>
        <v>2.4272080311459332E-2</v>
      </c>
    </row>
    <row r="820" spans="1:9" ht="14.25" customHeight="1" x14ac:dyDescent="0.2">
      <c r="A820" s="209"/>
      <c r="B820" s="211">
        <v>2014</v>
      </c>
      <c r="C820" s="150" t="s">
        <v>254</v>
      </c>
      <c r="D820" s="162"/>
      <c r="E820" s="172">
        <v>6</v>
      </c>
      <c r="F820" s="172">
        <v>185787</v>
      </c>
      <c r="G820" s="172">
        <v>5020752</v>
      </c>
      <c r="H820" s="169">
        <f t="shared" si="28"/>
        <v>13746.069815195071</v>
      </c>
      <c r="I820" s="170">
        <f t="shared" si="29"/>
        <v>3.2295047554457522E-2</v>
      </c>
    </row>
    <row r="821" spans="1:9" ht="14.25" customHeight="1" x14ac:dyDescent="0.25">
      <c r="A821" s="209"/>
      <c r="B821" s="212"/>
      <c r="C821" s="150" t="s">
        <v>255</v>
      </c>
      <c r="D821" s="161"/>
      <c r="E821" s="167">
        <v>7</v>
      </c>
      <c r="F821" s="168">
        <v>180167</v>
      </c>
      <c r="G821" s="168">
        <v>4495921</v>
      </c>
      <c r="H821" s="169">
        <f t="shared" si="28"/>
        <v>12309.160848733743</v>
      </c>
      <c r="I821" s="170">
        <f t="shared" si="29"/>
        <v>3.8852842085398548E-2</v>
      </c>
    </row>
    <row r="822" spans="1:9" ht="14.25" customHeight="1" x14ac:dyDescent="0.25">
      <c r="A822" s="209"/>
      <c r="B822" s="212"/>
      <c r="C822" s="150" t="s">
        <v>256</v>
      </c>
      <c r="D822" s="161"/>
      <c r="E822" s="167">
        <v>7</v>
      </c>
      <c r="F822" s="168">
        <v>181378</v>
      </c>
      <c r="G822" s="168">
        <v>4969082</v>
      </c>
      <c r="H822" s="169">
        <f t="shared" si="28"/>
        <v>13604.605065023956</v>
      </c>
      <c r="I822" s="170">
        <f t="shared" si="29"/>
        <v>3.8593434705421828E-2</v>
      </c>
    </row>
    <row r="823" spans="1:9" ht="14.25" customHeight="1" x14ac:dyDescent="0.25">
      <c r="A823" s="209"/>
      <c r="B823" s="212"/>
      <c r="C823" s="150" t="s">
        <v>257</v>
      </c>
      <c r="D823" s="161"/>
      <c r="E823" s="167">
        <v>10</v>
      </c>
      <c r="F823" s="168">
        <v>182095</v>
      </c>
      <c r="G823" s="168">
        <v>4779936</v>
      </c>
      <c r="H823" s="169">
        <f t="shared" si="28"/>
        <v>13086.751540041068</v>
      </c>
      <c r="I823" s="170">
        <f t="shared" si="29"/>
        <v>5.4916389796534779E-2</v>
      </c>
    </row>
    <row r="824" spans="1:9" ht="14.25" customHeight="1" x14ac:dyDescent="0.25">
      <c r="A824" s="209"/>
      <c r="B824" s="212"/>
      <c r="C824" s="150" t="s">
        <v>258</v>
      </c>
      <c r="D824" s="161"/>
      <c r="E824" s="167">
        <v>9</v>
      </c>
      <c r="F824" s="168">
        <v>175795</v>
      </c>
      <c r="G824" s="168">
        <v>4766068</v>
      </c>
      <c r="H824" s="169">
        <f t="shared" si="28"/>
        <v>13048.78302532512</v>
      </c>
      <c r="I824" s="170">
        <f t="shared" si="29"/>
        <v>5.1195995335475981E-2</v>
      </c>
    </row>
    <row r="825" spans="1:9" ht="14.25" customHeight="1" x14ac:dyDescent="0.25">
      <c r="A825" s="209"/>
      <c r="B825" s="212"/>
      <c r="C825" s="150" t="s">
        <v>259</v>
      </c>
      <c r="D825" s="161"/>
      <c r="E825" s="167">
        <v>7</v>
      </c>
      <c r="F825" s="168">
        <v>173545</v>
      </c>
      <c r="G825" s="168">
        <v>4579871</v>
      </c>
      <c r="H825" s="169">
        <f t="shared" si="28"/>
        <v>12539.003422313484</v>
      </c>
      <c r="I825" s="170">
        <f t="shared" si="29"/>
        <v>4.0335359704975655E-2</v>
      </c>
    </row>
    <row r="826" spans="1:9" ht="14.25" customHeight="1" x14ac:dyDescent="0.25">
      <c r="A826" s="209"/>
      <c r="B826" s="212"/>
      <c r="C826" s="150" t="s">
        <v>260</v>
      </c>
      <c r="D826" s="161"/>
      <c r="E826" s="167">
        <v>4</v>
      </c>
      <c r="F826" s="168">
        <v>191964</v>
      </c>
      <c r="G826" s="168">
        <v>5222919</v>
      </c>
      <c r="H826" s="169">
        <f t="shared" si="28"/>
        <v>14299.572895277208</v>
      </c>
      <c r="I826" s="170">
        <f t="shared" si="29"/>
        <v>2.0837240315892562E-2</v>
      </c>
    </row>
    <row r="827" spans="1:9" ht="14.25" customHeight="1" x14ac:dyDescent="0.25">
      <c r="A827" s="209"/>
      <c r="B827" s="212"/>
      <c r="C827" s="150" t="s">
        <v>261</v>
      </c>
      <c r="D827" s="161"/>
      <c r="E827" s="167">
        <v>8</v>
      </c>
      <c r="F827" s="168">
        <v>195889</v>
      </c>
      <c r="G827" s="168">
        <v>5263552</v>
      </c>
      <c r="H827" s="169">
        <f t="shared" si="28"/>
        <v>14410.819986310746</v>
      </c>
      <c r="I827" s="170">
        <f t="shared" si="29"/>
        <v>4.083945499747306E-2</v>
      </c>
    </row>
    <row r="828" spans="1:9" ht="14.25" customHeight="1" x14ac:dyDescent="0.25">
      <c r="A828" s="209"/>
      <c r="B828" s="212"/>
      <c r="C828" s="150" t="s">
        <v>262</v>
      </c>
      <c r="D828" s="161"/>
      <c r="E828" s="167">
        <v>4</v>
      </c>
      <c r="F828" s="168">
        <v>193026</v>
      </c>
      <c r="G828" s="168">
        <v>5110375</v>
      </c>
      <c r="H828" s="169">
        <f t="shared" si="28"/>
        <v>13991.444216290212</v>
      </c>
      <c r="I828" s="170">
        <f t="shared" si="29"/>
        <v>2.0722596955850506E-2</v>
      </c>
    </row>
    <row r="829" spans="1:9" ht="14.25" customHeight="1" x14ac:dyDescent="0.25">
      <c r="A829" s="209"/>
      <c r="B829" s="212"/>
      <c r="C829" s="150" t="s">
        <v>263</v>
      </c>
      <c r="D829" s="161"/>
      <c r="E829" s="167">
        <v>5</v>
      </c>
      <c r="F829" s="168">
        <v>203588</v>
      </c>
      <c r="G829" s="168">
        <v>5365972</v>
      </c>
      <c r="H829" s="169">
        <f t="shared" si="28"/>
        <v>14691.230663928816</v>
      </c>
      <c r="I829" s="170">
        <f t="shared" si="29"/>
        <v>2.4559404287089612E-2</v>
      </c>
    </row>
    <row r="830" spans="1:9" ht="14.25" customHeight="1" x14ac:dyDescent="0.25">
      <c r="A830" s="209"/>
      <c r="B830" s="212"/>
      <c r="C830" s="150" t="s">
        <v>264</v>
      </c>
      <c r="D830" s="161"/>
      <c r="E830" s="167">
        <v>9</v>
      </c>
      <c r="F830" s="168">
        <v>197569</v>
      </c>
      <c r="G830" s="168">
        <v>5301966</v>
      </c>
      <c r="H830" s="169">
        <f t="shared" si="28"/>
        <v>14515.991786447639</v>
      </c>
      <c r="I830" s="170">
        <f t="shared" si="29"/>
        <v>4.5553705287772882E-2</v>
      </c>
    </row>
    <row r="831" spans="1:9" ht="14.25" customHeight="1" x14ac:dyDescent="0.25">
      <c r="A831" s="209"/>
      <c r="B831" s="213"/>
      <c r="C831" s="150" t="s">
        <v>265</v>
      </c>
      <c r="D831" s="161"/>
      <c r="E831" s="167">
        <v>2</v>
      </c>
      <c r="F831" s="168">
        <v>201936</v>
      </c>
      <c r="G831" s="168">
        <v>5460614</v>
      </c>
      <c r="H831" s="169">
        <f t="shared" si="28"/>
        <v>14950.346338124573</v>
      </c>
      <c r="I831" s="170">
        <f t="shared" si="29"/>
        <v>9.9041280405673081E-3</v>
      </c>
    </row>
    <row r="832" spans="1:9" ht="14.25" customHeight="1" x14ac:dyDescent="0.25">
      <c r="A832" s="209"/>
      <c r="B832" s="211">
        <v>2015</v>
      </c>
      <c r="C832" s="150" t="s">
        <v>254</v>
      </c>
      <c r="D832" s="161"/>
      <c r="E832" s="167">
        <v>4</v>
      </c>
      <c r="F832" s="168">
        <v>177393</v>
      </c>
      <c r="G832" s="168">
        <v>4810524</v>
      </c>
      <c r="H832" s="169">
        <f t="shared" si="28"/>
        <v>13170.496919917865</v>
      </c>
      <c r="I832" s="170">
        <f t="shared" si="29"/>
        <v>2.2548804067804254E-2</v>
      </c>
    </row>
    <row r="833" spans="1:9" ht="14.25" customHeight="1" x14ac:dyDescent="0.25">
      <c r="A833" s="209"/>
      <c r="B833" s="212"/>
      <c r="C833" s="150" t="s">
        <v>255</v>
      </c>
      <c r="D833" s="163"/>
      <c r="E833" s="167">
        <v>5</v>
      </c>
      <c r="F833" s="168">
        <v>169388</v>
      </c>
      <c r="G833" s="168">
        <v>4247045</v>
      </c>
      <c r="H833" s="169">
        <f t="shared" si="28"/>
        <v>11627.775496235456</v>
      </c>
      <c r="I833" s="170">
        <f t="shared" si="29"/>
        <v>2.9518029612487309E-2</v>
      </c>
    </row>
    <row r="834" spans="1:9" ht="14.25" customHeight="1" x14ac:dyDescent="0.25">
      <c r="A834" s="209"/>
      <c r="B834" s="212"/>
      <c r="C834" s="150" t="s">
        <v>256</v>
      </c>
      <c r="D834" s="161"/>
      <c r="E834" s="167">
        <v>11</v>
      </c>
      <c r="F834" s="168">
        <v>171327</v>
      </c>
      <c r="G834" s="168">
        <v>4693418</v>
      </c>
      <c r="H834" s="169">
        <f t="shared" si="28"/>
        <v>12849.878165639973</v>
      </c>
      <c r="I834" s="170">
        <f t="shared" si="29"/>
        <v>6.4204707956130674E-2</v>
      </c>
    </row>
    <row r="835" spans="1:9" ht="14.25" customHeight="1" x14ac:dyDescent="0.25">
      <c r="A835" s="209"/>
      <c r="B835" s="212"/>
      <c r="C835" s="150" t="s">
        <v>257</v>
      </c>
      <c r="D835" s="161"/>
      <c r="E835" s="167">
        <v>3</v>
      </c>
      <c r="F835" s="168">
        <v>131082</v>
      </c>
      <c r="G835" s="168">
        <v>3380167</v>
      </c>
      <c r="H835" s="169">
        <f t="shared" si="28"/>
        <v>9254.3928815879535</v>
      </c>
      <c r="I835" s="170">
        <f t="shared" si="29"/>
        <v>2.2886437497139193E-2</v>
      </c>
    </row>
    <row r="836" spans="1:9" ht="14.25" customHeight="1" x14ac:dyDescent="0.25">
      <c r="A836" s="209"/>
      <c r="B836" s="212"/>
      <c r="C836" s="150" t="s">
        <v>258</v>
      </c>
      <c r="D836" s="161"/>
      <c r="E836" s="167">
        <v>5</v>
      </c>
      <c r="F836" s="168">
        <v>70858</v>
      </c>
      <c r="G836" s="168">
        <v>1940961</v>
      </c>
      <c r="H836" s="169">
        <f t="shared" si="28"/>
        <v>5314.0616016427102</v>
      </c>
      <c r="I836" s="170">
        <f t="shared" si="29"/>
        <v>7.0563662536340291E-2</v>
      </c>
    </row>
    <row r="837" spans="1:9" ht="14.25" customHeight="1" x14ac:dyDescent="0.25">
      <c r="A837" s="209"/>
      <c r="B837" s="212"/>
      <c r="C837" s="150" t="s">
        <v>259</v>
      </c>
      <c r="D837" s="161"/>
      <c r="E837" s="167">
        <v>6</v>
      </c>
      <c r="F837" s="168">
        <v>69282</v>
      </c>
      <c r="G837" s="168">
        <v>1859070</v>
      </c>
      <c r="H837" s="169">
        <f t="shared" si="28"/>
        <v>5089.8562628336758</v>
      </c>
      <c r="I837" s="170">
        <f t="shared" si="29"/>
        <v>8.660258075690655E-2</v>
      </c>
    </row>
    <row r="838" spans="1:9" ht="14.25" customHeight="1" x14ac:dyDescent="0.25">
      <c r="A838" s="209"/>
      <c r="B838" s="212"/>
      <c r="C838" s="150" t="s">
        <v>260</v>
      </c>
      <c r="D838" s="161"/>
      <c r="E838" s="167">
        <v>3</v>
      </c>
      <c r="F838" s="168">
        <v>25808</v>
      </c>
      <c r="G838" s="168">
        <v>708649</v>
      </c>
      <c r="H838" s="169">
        <f t="shared" si="28"/>
        <v>1940.1752224503764</v>
      </c>
      <c r="I838" s="170">
        <f t="shared" si="29"/>
        <v>0.11624302541847489</v>
      </c>
    </row>
    <row r="839" spans="1:9" ht="14.25" customHeight="1" x14ac:dyDescent="0.25">
      <c r="A839" s="209"/>
      <c r="B839" s="212"/>
      <c r="C839" s="150" t="s">
        <v>261</v>
      </c>
      <c r="D839" s="161"/>
      <c r="E839" s="167">
        <v>0</v>
      </c>
      <c r="F839" s="168">
        <v>3504</v>
      </c>
      <c r="G839" s="168">
        <v>96476</v>
      </c>
      <c r="H839" s="169">
        <f t="shared" si="28"/>
        <v>264.13689253935661</v>
      </c>
      <c r="I839" s="170">
        <f t="shared" si="29"/>
        <v>0</v>
      </c>
    </row>
    <row r="840" spans="1:9" ht="14.25" customHeight="1" x14ac:dyDescent="0.25">
      <c r="A840" s="209" t="s">
        <v>243</v>
      </c>
      <c r="B840" s="210">
        <v>2013</v>
      </c>
      <c r="C840" s="150" t="s">
        <v>254</v>
      </c>
      <c r="D840" s="161"/>
      <c r="E840" s="167">
        <v>7</v>
      </c>
      <c r="F840" s="168">
        <v>188692</v>
      </c>
      <c r="G840" s="168">
        <v>5078408</v>
      </c>
      <c r="H840" s="169">
        <f t="shared" si="28"/>
        <v>13903.92334017796</v>
      </c>
      <c r="I840" s="170">
        <f t="shared" si="29"/>
        <v>3.7097492209526635E-2</v>
      </c>
    </row>
    <row r="841" spans="1:9" ht="14.25" customHeight="1" x14ac:dyDescent="0.25">
      <c r="A841" s="209"/>
      <c r="B841" s="210"/>
      <c r="C841" s="150" t="s">
        <v>255</v>
      </c>
      <c r="D841" s="161"/>
      <c r="E841" s="167">
        <v>11</v>
      </c>
      <c r="F841" s="168">
        <v>183192</v>
      </c>
      <c r="G841" s="168">
        <v>4558094</v>
      </c>
      <c r="H841" s="169">
        <f t="shared" si="28"/>
        <v>12479.381245722108</v>
      </c>
      <c r="I841" s="170">
        <f t="shared" si="29"/>
        <v>6.0046290231014453E-2</v>
      </c>
    </row>
    <row r="842" spans="1:9" ht="14.25" customHeight="1" x14ac:dyDescent="0.25">
      <c r="A842" s="209"/>
      <c r="B842" s="210"/>
      <c r="C842" s="150" t="s">
        <v>256</v>
      </c>
      <c r="D842" s="163"/>
      <c r="E842" s="167">
        <v>7</v>
      </c>
      <c r="F842" s="168">
        <v>184086</v>
      </c>
      <c r="G842" s="168">
        <v>5054186</v>
      </c>
      <c r="H842" s="169">
        <f t="shared" si="28"/>
        <v>13837.607118412046</v>
      </c>
      <c r="I842" s="170">
        <f t="shared" si="29"/>
        <v>3.8025705376834737E-2</v>
      </c>
    </row>
    <row r="843" spans="1:9" ht="14.25" customHeight="1" x14ac:dyDescent="0.25">
      <c r="A843" s="209"/>
      <c r="B843" s="210"/>
      <c r="C843" s="150" t="s">
        <v>257</v>
      </c>
      <c r="D843" s="161"/>
      <c r="E843" s="167">
        <v>9</v>
      </c>
      <c r="F843" s="168">
        <v>184396</v>
      </c>
      <c r="G843" s="168">
        <v>4859713</v>
      </c>
      <c r="H843" s="169">
        <f t="shared" si="28"/>
        <v>13305.169062286106</v>
      </c>
      <c r="I843" s="170">
        <f t="shared" si="29"/>
        <v>4.8808000173539562E-2</v>
      </c>
    </row>
    <row r="844" spans="1:9" ht="14.25" customHeight="1" x14ac:dyDescent="0.25">
      <c r="A844" s="209"/>
      <c r="B844" s="210"/>
      <c r="C844" s="150" t="s">
        <v>258</v>
      </c>
      <c r="D844" s="161"/>
      <c r="E844" s="167">
        <v>10</v>
      </c>
      <c r="F844" s="168">
        <v>184695</v>
      </c>
      <c r="G844" s="168">
        <v>5016881</v>
      </c>
      <c r="H844" s="169">
        <f t="shared" si="28"/>
        <v>13735.471594798084</v>
      </c>
      <c r="I844" s="170">
        <f t="shared" si="29"/>
        <v>5.414331736105471E-2</v>
      </c>
    </row>
    <row r="845" spans="1:9" ht="14.25" customHeight="1" x14ac:dyDescent="0.25">
      <c r="A845" s="209"/>
      <c r="B845" s="210"/>
      <c r="C845" s="150" t="s">
        <v>259</v>
      </c>
      <c r="D845" s="161"/>
      <c r="E845" s="167">
        <v>5</v>
      </c>
      <c r="F845" s="168">
        <v>182643</v>
      </c>
      <c r="G845" s="168">
        <v>4810573</v>
      </c>
      <c r="H845" s="169">
        <f t="shared" si="28"/>
        <v>13170.631074606434</v>
      </c>
      <c r="I845" s="170">
        <f t="shared" si="29"/>
        <v>2.7375809639570089E-2</v>
      </c>
    </row>
    <row r="846" spans="1:9" ht="14.25" customHeight="1" x14ac:dyDescent="0.25">
      <c r="A846" s="209"/>
      <c r="B846" s="210"/>
      <c r="C846" s="150" t="s">
        <v>260</v>
      </c>
      <c r="D846" s="161"/>
      <c r="E846" s="167">
        <v>11</v>
      </c>
      <c r="F846" s="168">
        <v>195101</v>
      </c>
      <c r="G846" s="168">
        <v>5338747</v>
      </c>
      <c r="H846" s="169">
        <f t="shared" si="28"/>
        <v>14616.692676249144</v>
      </c>
      <c r="I846" s="170">
        <f t="shared" si="29"/>
        <v>5.6381053915664198E-2</v>
      </c>
    </row>
    <row r="847" spans="1:9" ht="14.25" customHeight="1" x14ac:dyDescent="0.25">
      <c r="A847" s="209"/>
      <c r="B847" s="210"/>
      <c r="C847" s="150" t="s">
        <v>261</v>
      </c>
      <c r="D847" s="161"/>
      <c r="E847" s="167">
        <v>4</v>
      </c>
      <c r="F847" s="168">
        <v>199738</v>
      </c>
      <c r="G847" s="168">
        <v>5383633</v>
      </c>
      <c r="H847" s="169">
        <f t="shared" si="28"/>
        <v>14739.583846680356</v>
      </c>
      <c r="I847" s="170">
        <f t="shared" si="29"/>
        <v>2.0026234367020796E-2</v>
      </c>
    </row>
    <row r="848" spans="1:9" ht="14.25" customHeight="1" x14ac:dyDescent="0.25">
      <c r="A848" s="209"/>
      <c r="B848" s="210"/>
      <c r="C848" s="150" t="s">
        <v>262</v>
      </c>
      <c r="D848" s="161"/>
      <c r="E848" s="167">
        <v>7</v>
      </c>
      <c r="F848" s="168">
        <v>196277</v>
      </c>
      <c r="G848" s="168">
        <v>5200686</v>
      </c>
      <c r="H848" s="169">
        <f t="shared" si="28"/>
        <v>14238.7022587269</v>
      </c>
      <c r="I848" s="170">
        <f t="shared" si="29"/>
        <v>3.5663883185498041E-2</v>
      </c>
    </row>
    <row r="849" spans="1:9" ht="14.25" customHeight="1" x14ac:dyDescent="0.25">
      <c r="A849" s="209"/>
      <c r="B849" s="210"/>
      <c r="C849" s="150" t="s">
        <v>263</v>
      </c>
      <c r="D849" s="161"/>
      <c r="E849" s="167">
        <v>10</v>
      </c>
      <c r="F849" s="168">
        <v>204099</v>
      </c>
      <c r="G849" s="168">
        <v>5460037</v>
      </c>
      <c r="H849" s="169">
        <f t="shared" si="28"/>
        <v>14948.766598220396</v>
      </c>
      <c r="I849" s="170">
        <f t="shared" si="29"/>
        <v>4.899583045482829E-2</v>
      </c>
    </row>
    <row r="850" spans="1:9" ht="14.25" customHeight="1" x14ac:dyDescent="0.25">
      <c r="A850" s="209"/>
      <c r="B850" s="210"/>
      <c r="C850" s="150" t="s">
        <v>264</v>
      </c>
      <c r="D850" s="161"/>
      <c r="E850" s="167">
        <v>8</v>
      </c>
      <c r="F850" s="168">
        <v>200596</v>
      </c>
      <c r="G850" s="168">
        <v>5345145</v>
      </c>
      <c r="H850" s="169">
        <f t="shared" si="28"/>
        <v>14634.209445585215</v>
      </c>
      <c r="I850" s="170">
        <f t="shared" si="29"/>
        <v>3.9881154160601402E-2</v>
      </c>
    </row>
    <row r="851" spans="1:9" ht="14.25" customHeight="1" x14ac:dyDescent="0.25">
      <c r="A851" s="209"/>
      <c r="B851" s="210"/>
      <c r="C851" s="150" t="s">
        <v>265</v>
      </c>
      <c r="D851" s="161"/>
      <c r="E851" s="167">
        <v>11</v>
      </c>
      <c r="F851" s="168">
        <v>205997</v>
      </c>
      <c r="G851" s="168">
        <v>5556375</v>
      </c>
      <c r="H851" s="169">
        <f t="shared" si="28"/>
        <v>15212.525667351129</v>
      </c>
      <c r="I851" s="170">
        <f t="shared" si="29"/>
        <v>5.3398835905377265E-2</v>
      </c>
    </row>
    <row r="852" spans="1:9" ht="14.25" customHeight="1" x14ac:dyDescent="0.25">
      <c r="A852" s="209"/>
      <c r="B852" s="211">
        <v>2014</v>
      </c>
      <c r="C852" s="150" t="s">
        <v>254</v>
      </c>
      <c r="D852" s="161"/>
      <c r="E852" s="167">
        <v>7</v>
      </c>
      <c r="F852" s="168">
        <v>185777</v>
      </c>
      <c r="G852" s="168">
        <v>5020362</v>
      </c>
      <c r="H852" s="169">
        <f t="shared" si="28"/>
        <v>13745.002053388091</v>
      </c>
      <c r="I852" s="170">
        <f t="shared" si="29"/>
        <v>3.7679583586773389E-2</v>
      </c>
    </row>
    <row r="853" spans="1:9" ht="14.25" customHeight="1" x14ac:dyDescent="0.25">
      <c r="A853" s="209"/>
      <c r="B853" s="212"/>
      <c r="C853" s="150" t="s">
        <v>255</v>
      </c>
      <c r="D853" s="161"/>
      <c r="E853" s="167">
        <v>8</v>
      </c>
      <c r="F853" s="168">
        <v>180153</v>
      </c>
      <c r="G853" s="168">
        <v>4495544</v>
      </c>
      <c r="H853" s="169">
        <f t="shared" si="28"/>
        <v>12308.128678986996</v>
      </c>
      <c r="I853" s="170">
        <f t="shared" si="29"/>
        <v>4.4406698750506512E-2</v>
      </c>
    </row>
    <row r="854" spans="1:9" ht="14.25" customHeight="1" x14ac:dyDescent="0.25">
      <c r="A854" s="209"/>
      <c r="B854" s="212"/>
      <c r="C854" s="150" t="s">
        <v>256</v>
      </c>
      <c r="D854" s="161"/>
      <c r="E854" s="167">
        <v>8</v>
      </c>
      <c r="F854" s="168">
        <v>181362</v>
      </c>
      <c r="G854" s="168">
        <v>4968583</v>
      </c>
      <c r="H854" s="169">
        <f t="shared" si="28"/>
        <v>13603.238877481177</v>
      </c>
      <c r="I854" s="170">
        <f t="shared" si="29"/>
        <v>4.4110673680263786E-2</v>
      </c>
    </row>
    <row r="855" spans="1:9" ht="14.25" customHeight="1" x14ac:dyDescent="0.2">
      <c r="A855" s="209"/>
      <c r="B855" s="212"/>
      <c r="C855" s="150" t="s">
        <v>257</v>
      </c>
      <c r="D855" s="164"/>
      <c r="E855" s="172">
        <v>7</v>
      </c>
      <c r="F855" s="172">
        <v>182082</v>
      </c>
      <c r="G855" s="172">
        <v>4779568</v>
      </c>
      <c r="H855" s="169">
        <f t="shared" si="28"/>
        <v>13085.744010951403</v>
      </c>
      <c r="I855" s="170">
        <f t="shared" si="29"/>
        <v>3.8444217440493846E-2</v>
      </c>
    </row>
    <row r="856" spans="1:9" ht="14.25" customHeight="1" x14ac:dyDescent="0.2">
      <c r="A856" s="209"/>
      <c r="B856" s="212"/>
      <c r="C856" s="150" t="s">
        <v>258</v>
      </c>
      <c r="D856" s="162"/>
      <c r="E856" s="172">
        <v>3</v>
      </c>
      <c r="F856" s="172">
        <v>175784</v>
      </c>
      <c r="G856" s="172">
        <v>4765940</v>
      </c>
      <c r="H856" s="169">
        <f t="shared" si="28"/>
        <v>13048.432580424367</v>
      </c>
      <c r="I856" s="170">
        <f t="shared" si="29"/>
        <v>1.7066399672325129E-2</v>
      </c>
    </row>
    <row r="857" spans="1:9" ht="14.25" customHeight="1" x14ac:dyDescent="0.25">
      <c r="A857" s="209"/>
      <c r="B857" s="212"/>
      <c r="C857" s="150" t="s">
        <v>259</v>
      </c>
      <c r="D857" s="161"/>
      <c r="E857" s="167">
        <v>2</v>
      </c>
      <c r="F857" s="168">
        <v>173542</v>
      </c>
      <c r="G857" s="168">
        <v>4579919</v>
      </c>
      <c r="H857" s="169">
        <f t="shared" si="28"/>
        <v>12539.134839151266</v>
      </c>
      <c r="I857" s="170">
        <f t="shared" si="29"/>
        <v>1.1524587707874751E-2</v>
      </c>
    </row>
    <row r="858" spans="1:9" ht="14.25" customHeight="1" x14ac:dyDescent="0.25">
      <c r="A858" s="209"/>
      <c r="B858" s="212"/>
      <c r="C858" s="150" t="s">
        <v>260</v>
      </c>
      <c r="D858" s="161"/>
      <c r="E858" s="167">
        <v>4</v>
      </c>
      <c r="F858" s="168">
        <v>191971</v>
      </c>
      <c r="G858" s="168">
        <v>5223121</v>
      </c>
      <c r="H858" s="169">
        <f t="shared" si="28"/>
        <v>14300.125941136208</v>
      </c>
      <c r="I858" s="170">
        <f t="shared" si="29"/>
        <v>2.0836480510077041E-2</v>
      </c>
    </row>
    <row r="859" spans="1:9" ht="14.25" customHeight="1" x14ac:dyDescent="0.25">
      <c r="A859" s="209"/>
      <c r="B859" s="212"/>
      <c r="C859" s="150" t="s">
        <v>261</v>
      </c>
      <c r="D859" s="161"/>
      <c r="E859" s="167">
        <v>1</v>
      </c>
      <c r="F859" s="168">
        <v>195896</v>
      </c>
      <c r="G859" s="168">
        <v>5263949</v>
      </c>
      <c r="H859" s="169">
        <f t="shared" si="28"/>
        <v>14411.906913073237</v>
      </c>
      <c r="I859" s="170">
        <f t="shared" si="29"/>
        <v>5.1047494588965575E-3</v>
      </c>
    </row>
    <row r="860" spans="1:9" ht="14.25" customHeight="1" x14ac:dyDescent="0.25">
      <c r="A860" s="209"/>
      <c r="B860" s="212"/>
      <c r="C860" s="150" t="s">
        <v>262</v>
      </c>
      <c r="D860" s="161"/>
      <c r="E860" s="167">
        <v>6</v>
      </c>
      <c r="F860" s="168">
        <v>193042</v>
      </c>
      <c r="G860" s="168">
        <v>5110797</v>
      </c>
      <c r="H860" s="169">
        <f t="shared" si="28"/>
        <v>13992.599589322383</v>
      </c>
      <c r="I860" s="170">
        <f t="shared" si="29"/>
        <v>3.1081319091182232E-2</v>
      </c>
    </row>
    <row r="861" spans="1:9" ht="14.25" customHeight="1" x14ac:dyDescent="0.25">
      <c r="A861" s="209"/>
      <c r="B861" s="212"/>
      <c r="C861" s="150" t="s">
        <v>263</v>
      </c>
      <c r="D861" s="161"/>
      <c r="E861" s="167">
        <v>3</v>
      </c>
      <c r="F861" s="168">
        <v>203601</v>
      </c>
      <c r="G861" s="168">
        <v>5366425</v>
      </c>
      <c r="H861" s="169">
        <f t="shared" si="28"/>
        <v>14692.470910335387</v>
      </c>
      <c r="I861" s="170">
        <f t="shared" si="29"/>
        <v>1.4734701695964164E-2</v>
      </c>
    </row>
    <row r="862" spans="1:9" ht="14.25" customHeight="1" x14ac:dyDescent="0.25">
      <c r="A862" s="209"/>
      <c r="B862" s="212"/>
      <c r="C862" s="150" t="s">
        <v>264</v>
      </c>
      <c r="D862" s="161"/>
      <c r="E862" s="167">
        <v>1</v>
      </c>
      <c r="F862" s="168">
        <v>197583</v>
      </c>
      <c r="G862" s="168">
        <v>5302431</v>
      </c>
      <c r="H862" s="169">
        <f t="shared" si="28"/>
        <v>14517.264887063655</v>
      </c>
      <c r="I862" s="170">
        <f t="shared" si="29"/>
        <v>5.0611641689821494E-3</v>
      </c>
    </row>
    <row r="863" spans="1:9" ht="14.25" customHeight="1" x14ac:dyDescent="0.25">
      <c r="A863" s="209"/>
      <c r="B863" s="213"/>
      <c r="C863" s="150" t="s">
        <v>265</v>
      </c>
      <c r="D863" s="161"/>
      <c r="E863" s="167">
        <v>2</v>
      </c>
      <c r="F863" s="168">
        <v>201957</v>
      </c>
      <c r="G863" s="168">
        <v>5461177</v>
      </c>
      <c r="H863" s="169">
        <f t="shared" si="28"/>
        <v>14951.887748117728</v>
      </c>
      <c r="I863" s="170">
        <f t="shared" si="29"/>
        <v>9.903098184266948E-3</v>
      </c>
    </row>
    <row r="864" spans="1:9" ht="14.25" customHeight="1" x14ac:dyDescent="0.25">
      <c r="A864" s="209"/>
      <c r="B864" s="211">
        <v>2015</v>
      </c>
      <c r="C864" s="150" t="s">
        <v>254</v>
      </c>
      <c r="D864" s="161"/>
      <c r="E864" s="167">
        <v>2</v>
      </c>
      <c r="F864" s="168">
        <v>177408</v>
      </c>
      <c r="G864" s="168">
        <v>4811034</v>
      </c>
      <c r="H864" s="169">
        <f t="shared" si="28"/>
        <v>13171.893223819301</v>
      </c>
      <c r="I864" s="170">
        <f t="shared" si="29"/>
        <v>1.1273448773448774E-2</v>
      </c>
    </row>
    <row r="865" spans="1:9" ht="14.25" customHeight="1" x14ac:dyDescent="0.25">
      <c r="A865" s="209"/>
      <c r="B865" s="212"/>
      <c r="C865" s="150" t="s">
        <v>255</v>
      </c>
      <c r="D865" s="161"/>
      <c r="E865" s="167">
        <v>1</v>
      </c>
      <c r="F865" s="168">
        <v>169405</v>
      </c>
      <c r="G865" s="168">
        <v>4247519</v>
      </c>
      <c r="H865" s="169">
        <f t="shared" ref="H865:H903" si="30">G865/365.25</f>
        <v>11629.073237508555</v>
      </c>
      <c r="I865" s="170">
        <f t="shared" ref="I865:I903" si="31">(E865/F865)*1000</f>
        <v>5.9030134883858209E-3</v>
      </c>
    </row>
    <row r="866" spans="1:9" ht="14.25" customHeight="1" x14ac:dyDescent="0.25">
      <c r="A866" s="209"/>
      <c r="B866" s="212"/>
      <c r="C866" s="150" t="s">
        <v>256</v>
      </c>
      <c r="D866" s="161"/>
      <c r="E866" s="167">
        <v>2</v>
      </c>
      <c r="F866" s="168">
        <v>171342</v>
      </c>
      <c r="G866" s="168">
        <v>4694082</v>
      </c>
      <c r="H866" s="169">
        <f t="shared" si="30"/>
        <v>12851.696098562628</v>
      </c>
      <c r="I866" s="170">
        <f t="shared" si="31"/>
        <v>1.1672561310128282E-2</v>
      </c>
    </row>
    <row r="867" spans="1:9" ht="14.25" customHeight="1" x14ac:dyDescent="0.25">
      <c r="A867" s="209"/>
      <c r="B867" s="212"/>
      <c r="C867" s="150" t="s">
        <v>257</v>
      </c>
      <c r="D867" s="161"/>
      <c r="E867" s="167">
        <v>0</v>
      </c>
      <c r="F867" s="168">
        <v>131106</v>
      </c>
      <c r="G867" s="168">
        <v>3380921</v>
      </c>
      <c r="H867" s="169">
        <f t="shared" si="30"/>
        <v>9256.4572210814513</v>
      </c>
      <c r="I867" s="170">
        <f t="shared" si="31"/>
        <v>0</v>
      </c>
    </row>
    <row r="868" spans="1:9" ht="14.25" customHeight="1" x14ac:dyDescent="0.25">
      <c r="A868" s="209"/>
      <c r="B868" s="212"/>
      <c r="C868" s="150" t="s">
        <v>258</v>
      </c>
      <c r="D868" s="161"/>
      <c r="E868" s="167">
        <v>3</v>
      </c>
      <c r="F868" s="168">
        <v>70886</v>
      </c>
      <c r="G868" s="168">
        <v>1941746</v>
      </c>
      <c r="H868" s="169">
        <f t="shared" si="30"/>
        <v>5316.2108145106095</v>
      </c>
      <c r="I868" s="170">
        <f t="shared" si="31"/>
        <v>4.232147391586491E-2</v>
      </c>
    </row>
    <row r="869" spans="1:9" ht="14.25" customHeight="1" x14ac:dyDescent="0.25">
      <c r="A869" s="209"/>
      <c r="B869" s="212"/>
      <c r="C869" s="150" t="s">
        <v>259</v>
      </c>
      <c r="D869" s="163"/>
      <c r="E869" s="167">
        <v>1</v>
      </c>
      <c r="F869" s="168">
        <v>69302</v>
      </c>
      <c r="G869" s="168">
        <v>1859692</v>
      </c>
      <c r="H869" s="169">
        <f t="shared" si="30"/>
        <v>5091.5592060232721</v>
      </c>
      <c r="I869" s="170">
        <f t="shared" si="31"/>
        <v>1.4429597991399961E-2</v>
      </c>
    </row>
    <row r="870" spans="1:9" ht="14.25" customHeight="1" x14ac:dyDescent="0.25">
      <c r="A870" s="209"/>
      <c r="B870" s="212"/>
      <c r="C870" s="150" t="s">
        <v>260</v>
      </c>
      <c r="D870" s="161"/>
      <c r="E870" s="167">
        <v>0</v>
      </c>
      <c r="F870" s="168">
        <v>25831</v>
      </c>
      <c r="G870" s="168">
        <v>709380</v>
      </c>
      <c r="H870" s="169">
        <f t="shared" si="30"/>
        <v>1942.1765913757699</v>
      </c>
      <c r="I870" s="170">
        <f t="shared" si="31"/>
        <v>0</v>
      </c>
    </row>
    <row r="871" spans="1:9" ht="14.25" customHeight="1" x14ac:dyDescent="0.25">
      <c r="A871" s="209"/>
      <c r="B871" s="212"/>
      <c r="C871" s="150" t="s">
        <v>261</v>
      </c>
      <c r="D871" s="161"/>
      <c r="E871" s="167">
        <v>0</v>
      </c>
      <c r="F871" s="168">
        <v>3504</v>
      </c>
      <c r="G871" s="168">
        <v>96476</v>
      </c>
      <c r="H871" s="169">
        <f t="shared" si="30"/>
        <v>264.13689253935661</v>
      </c>
      <c r="I871" s="170">
        <f t="shared" si="31"/>
        <v>0</v>
      </c>
    </row>
    <row r="872" spans="1:9" ht="14.25" customHeight="1" x14ac:dyDescent="0.25">
      <c r="A872" s="209" t="s">
        <v>244</v>
      </c>
      <c r="B872" s="210">
        <v>2013</v>
      </c>
      <c r="C872" s="150" t="s">
        <v>254</v>
      </c>
      <c r="D872" s="161"/>
      <c r="E872" s="167">
        <v>136</v>
      </c>
      <c r="F872" s="168">
        <v>188692</v>
      </c>
      <c r="G872" s="168">
        <v>5076601</v>
      </c>
      <c r="H872" s="169">
        <f t="shared" si="30"/>
        <v>13898.976043805613</v>
      </c>
      <c r="I872" s="170">
        <f t="shared" si="31"/>
        <v>0.72075127721366039</v>
      </c>
    </row>
    <row r="873" spans="1:9" ht="14.25" customHeight="1" x14ac:dyDescent="0.25">
      <c r="A873" s="209"/>
      <c r="B873" s="210"/>
      <c r="C873" s="150" t="s">
        <v>255</v>
      </c>
      <c r="D873" s="161"/>
      <c r="E873" s="167">
        <v>125</v>
      </c>
      <c r="F873" s="168">
        <v>183065</v>
      </c>
      <c r="G873" s="168">
        <v>4553106</v>
      </c>
      <c r="H873" s="169">
        <f t="shared" si="30"/>
        <v>12465.724845995894</v>
      </c>
      <c r="I873" s="170">
        <f t="shared" si="31"/>
        <v>0.68281757845573976</v>
      </c>
    </row>
    <row r="874" spans="1:9" ht="14.25" customHeight="1" x14ac:dyDescent="0.25">
      <c r="A874" s="209"/>
      <c r="B874" s="210"/>
      <c r="C874" s="150" t="s">
        <v>256</v>
      </c>
      <c r="D874" s="161"/>
      <c r="E874" s="167">
        <v>135</v>
      </c>
      <c r="F874" s="168">
        <v>183846</v>
      </c>
      <c r="G874" s="168">
        <v>5044909</v>
      </c>
      <c r="H874" s="169">
        <f t="shared" si="30"/>
        <v>13812.208076659823</v>
      </c>
      <c r="I874" s="170">
        <f t="shared" si="31"/>
        <v>0.73431023791651706</v>
      </c>
    </row>
    <row r="875" spans="1:9" ht="14.25" customHeight="1" x14ac:dyDescent="0.25">
      <c r="A875" s="209"/>
      <c r="B875" s="210"/>
      <c r="C875" s="150" t="s">
        <v>257</v>
      </c>
      <c r="D875" s="161"/>
      <c r="E875" s="167">
        <v>152</v>
      </c>
      <c r="F875" s="168">
        <v>184037</v>
      </c>
      <c r="G875" s="168">
        <v>4846887</v>
      </c>
      <c r="H875" s="169">
        <f t="shared" si="30"/>
        <v>13270.053388090349</v>
      </c>
      <c r="I875" s="170">
        <f t="shared" si="31"/>
        <v>0.82592087460673669</v>
      </c>
    </row>
    <row r="876" spans="1:9" ht="14.25" customHeight="1" x14ac:dyDescent="0.25">
      <c r="A876" s="209"/>
      <c r="B876" s="210"/>
      <c r="C876" s="150" t="s">
        <v>258</v>
      </c>
      <c r="D876" s="161"/>
      <c r="E876" s="167">
        <v>124</v>
      </c>
      <c r="F876" s="168">
        <v>184202</v>
      </c>
      <c r="G876" s="168">
        <v>5000031</v>
      </c>
      <c r="H876" s="169">
        <f t="shared" si="30"/>
        <v>13689.338809034907</v>
      </c>
      <c r="I876" s="170">
        <f t="shared" si="31"/>
        <v>0.67317401548300237</v>
      </c>
    </row>
    <row r="877" spans="1:9" ht="14.25" customHeight="1" x14ac:dyDescent="0.25">
      <c r="A877" s="209"/>
      <c r="B877" s="210"/>
      <c r="C877" s="150" t="s">
        <v>259</v>
      </c>
      <c r="D877" s="161"/>
      <c r="E877" s="167">
        <v>133</v>
      </c>
      <c r="F877" s="168">
        <v>182045</v>
      </c>
      <c r="G877" s="168">
        <v>4790951</v>
      </c>
      <c r="H877" s="169">
        <f t="shared" si="30"/>
        <v>13116.908966461328</v>
      </c>
      <c r="I877" s="170">
        <f t="shared" si="31"/>
        <v>0.73058859073306048</v>
      </c>
    </row>
    <row r="878" spans="1:9" ht="14.25" customHeight="1" x14ac:dyDescent="0.25">
      <c r="A878" s="209"/>
      <c r="B878" s="210"/>
      <c r="C878" s="150" t="s">
        <v>260</v>
      </c>
      <c r="D878" s="163"/>
      <c r="E878" s="167">
        <v>143</v>
      </c>
      <c r="F878" s="168">
        <v>194396</v>
      </c>
      <c r="G878" s="168">
        <v>5316344</v>
      </c>
      <c r="H878" s="169">
        <f t="shared" si="30"/>
        <v>14555.356605065024</v>
      </c>
      <c r="I878" s="170">
        <f t="shared" si="31"/>
        <v>0.73561184386510015</v>
      </c>
    </row>
    <row r="879" spans="1:9" ht="14.25" customHeight="1" x14ac:dyDescent="0.25">
      <c r="A879" s="209"/>
      <c r="B879" s="210"/>
      <c r="C879" s="150" t="s">
        <v>261</v>
      </c>
      <c r="D879" s="161"/>
      <c r="E879" s="167">
        <v>149</v>
      </c>
      <c r="F879" s="168">
        <v>199016</v>
      </c>
      <c r="G879" s="168">
        <v>5360830</v>
      </c>
      <c r="H879" s="169">
        <f t="shared" si="30"/>
        <v>14677.152635181383</v>
      </c>
      <c r="I879" s="170">
        <f t="shared" si="31"/>
        <v>0.74868352293282947</v>
      </c>
    </row>
    <row r="880" spans="1:9" ht="14.25" customHeight="1" x14ac:dyDescent="0.25">
      <c r="A880" s="209"/>
      <c r="B880" s="210"/>
      <c r="C880" s="150" t="s">
        <v>262</v>
      </c>
      <c r="D880" s="161"/>
      <c r="E880" s="167">
        <v>117</v>
      </c>
      <c r="F880" s="168">
        <v>195533</v>
      </c>
      <c r="G880" s="168">
        <v>5178416</v>
      </c>
      <c r="H880" s="169">
        <f t="shared" si="30"/>
        <v>14177.730321697467</v>
      </c>
      <c r="I880" s="170">
        <f t="shared" si="31"/>
        <v>0.59836447044744367</v>
      </c>
    </row>
    <row r="881" spans="1:9" ht="14.25" customHeight="1" x14ac:dyDescent="0.25">
      <c r="A881" s="209"/>
      <c r="B881" s="210"/>
      <c r="C881" s="150" t="s">
        <v>263</v>
      </c>
      <c r="D881" s="161"/>
      <c r="E881" s="167">
        <v>157</v>
      </c>
      <c r="F881" s="168">
        <v>203364</v>
      </c>
      <c r="G881" s="168">
        <v>5437311</v>
      </c>
      <c r="H881" s="169">
        <f t="shared" si="30"/>
        <v>14886.546201232033</v>
      </c>
      <c r="I881" s="170">
        <f t="shared" si="31"/>
        <v>0.77201471253515863</v>
      </c>
    </row>
    <row r="882" spans="1:9" ht="14.25" customHeight="1" x14ac:dyDescent="0.25">
      <c r="A882" s="209"/>
      <c r="B882" s="210"/>
      <c r="C882" s="150" t="s">
        <v>264</v>
      </c>
      <c r="D882" s="161"/>
      <c r="E882" s="167">
        <v>144</v>
      </c>
      <c r="F882" s="168">
        <v>199849</v>
      </c>
      <c r="G882" s="168">
        <v>5322126</v>
      </c>
      <c r="H882" s="169">
        <f t="shared" si="30"/>
        <v>14571.186858316221</v>
      </c>
      <c r="I882" s="170">
        <f t="shared" si="31"/>
        <v>0.72054401072809982</v>
      </c>
    </row>
    <row r="883" spans="1:9" ht="14.25" customHeight="1" x14ac:dyDescent="0.25">
      <c r="A883" s="209"/>
      <c r="B883" s="210"/>
      <c r="C883" s="150" t="s">
        <v>265</v>
      </c>
      <c r="D883" s="161"/>
      <c r="E883" s="167">
        <v>182</v>
      </c>
      <c r="F883" s="168">
        <v>205228</v>
      </c>
      <c r="G883" s="168">
        <v>5531392</v>
      </c>
      <c r="H883" s="169">
        <f t="shared" si="30"/>
        <v>15144.125941136208</v>
      </c>
      <c r="I883" s="170">
        <f t="shared" si="31"/>
        <v>0.88681856276921278</v>
      </c>
    </row>
    <row r="884" spans="1:9" ht="14.25" customHeight="1" x14ac:dyDescent="0.25">
      <c r="A884" s="209"/>
      <c r="B884" s="211">
        <v>2014</v>
      </c>
      <c r="C884" s="150" t="s">
        <v>254</v>
      </c>
      <c r="D884" s="161"/>
      <c r="E884" s="167">
        <v>134</v>
      </c>
      <c r="F884" s="168">
        <v>185019</v>
      </c>
      <c r="G884" s="168">
        <v>4996967</v>
      </c>
      <c r="H884" s="169">
        <f t="shared" si="30"/>
        <v>13680.950034223135</v>
      </c>
      <c r="I884" s="170">
        <f t="shared" si="31"/>
        <v>0.72424994189785918</v>
      </c>
    </row>
    <row r="885" spans="1:9" ht="14.25" customHeight="1" x14ac:dyDescent="0.25">
      <c r="A885" s="209"/>
      <c r="B885" s="212"/>
      <c r="C885" s="150" t="s">
        <v>255</v>
      </c>
      <c r="D885" s="161"/>
      <c r="E885" s="167">
        <v>125</v>
      </c>
      <c r="F885" s="168">
        <v>179398</v>
      </c>
      <c r="G885" s="168">
        <v>4474321</v>
      </c>
      <c r="H885" s="169">
        <f t="shared" si="30"/>
        <v>12250.02327173169</v>
      </c>
      <c r="I885" s="170">
        <f t="shared" si="31"/>
        <v>0.69677476894948664</v>
      </c>
    </row>
    <row r="886" spans="1:9" ht="14.25" customHeight="1" x14ac:dyDescent="0.25">
      <c r="A886" s="209"/>
      <c r="B886" s="212"/>
      <c r="C886" s="150" t="s">
        <v>256</v>
      </c>
      <c r="D886" s="161"/>
      <c r="E886" s="167">
        <v>130</v>
      </c>
      <c r="F886" s="168">
        <v>180605</v>
      </c>
      <c r="G886" s="168">
        <v>4944732</v>
      </c>
      <c r="H886" s="169">
        <f t="shared" si="30"/>
        <v>13537.93839835729</v>
      </c>
      <c r="I886" s="170">
        <f t="shared" si="31"/>
        <v>0.71980288474848431</v>
      </c>
    </row>
    <row r="887" spans="1:9" ht="14.25" customHeight="1" x14ac:dyDescent="0.25">
      <c r="A887" s="209"/>
      <c r="B887" s="212"/>
      <c r="C887" s="150" t="s">
        <v>257</v>
      </c>
      <c r="D887" s="161"/>
      <c r="E887" s="167">
        <v>114</v>
      </c>
      <c r="F887" s="168">
        <v>181315</v>
      </c>
      <c r="G887" s="168">
        <v>4756481</v>
      </c>
      <c r="H887" s="169">
        <f t="shared" si="30"/>
        <v>13022.535249828885</v>
      </c>
      <c r="I887" s="170">
        <f t="shared" si="31"/>
        <v>0.62874003805531808</v>
      </c>
    </row>
    <row r="888" spans="1:9" ht="14.25" customHeight="1" x14ac:dyDescent="0.25">
      <c r="A888" s="209"/>
      <c r="B888" s="212"/>
      <c r="C888" s="150" t="s">
        <v>258</v>
      </c>
      <c r="D888" s="161"/>
      <c r="E888" s="167">
        <v>67</v>
      </c>
      <c r="F888" s="168">
        <v>175018</v>
      </c>
      <c r="G888" s="168">
        <v>4743287</v>
      </c>
      <c r="H888" s="169">
        <f t="shared" si="30"/>
        <v>12986.412046543463</v>
      </c>
      <c r="I888" s="170">
        <f t="shared" si="31"/>
        <v>0.38281776731536182</v>
      </c>
    </row>
    <row r="889" spans="1:9" ht="14.25" customHeight="1" x14ac:dyDescent="0.25">
      <c r="A889" s="209"/>
      <c r="B889" s="212"/>
      <c r="C889" s="150" t="s">
        <v>259</v>
      </c>
      <c r="D889" s="161"/>
      <c r="E889" s="167">
        <v>69</v>
      </c>
      <c r="F889" s="168">
        <v>172862</v>
      </c>
      <c r="G889" s="168">
        <v>4560707</v>
      </c>
      <c r="H889" s="169">
        <f t="shared" si="30"/>
        <v>12486.535249828885</v>
      </c>
      <c r="I889" s="170">
        <f t="shared" si="31"/>
        <v>0.39916233758720832</v>
      </c>
    </row>
    <row r="890" spans="1:9" ht="14.25" customHeight="1" x14ac:dyDescent="0.25">
      <c r="A890" s="209"/>
      <c r="B890" s="212"/>
      <c r="C890" s="150" t="s">
        <v>260</v>
      </c>
      <c r="D890" s="161"/>
      <c r="E890" s="167">
        <v>67</v>
      </c>
      <c r="F890" s="168">
        <v>191362</v>
      </c>
      <c r="G890" s="168">
        <v>5205071</v>
      </c>
      <c r="H890" s="169">
        <f t="shared" si="30"/>
        <v>14250.707734428473</v>
      </c>
      <c r="I890" s="170">
        <f t="shared" si="31"/>
        <v>0.35012175876088253</v>
      </c>
    </row>
    <row r="891" spans="1:9" ht="14.25" customHeight="1" x14ac:dyDescent="0.2">
      <c r="A891" s="209"/>
      <c r="B891" s="212"/>
      <c r="C891" s="150" t="s">
        <v>261</v>
      </c>
      <c r="D891" s="164"/>
      <c r="E891" s="172">
        <v>63</v>
      </c>
      <c r="F891" s="172">
        <v>195342</v>
      </c>
      <c r="G891" s="172">
        <v>5247626</v>
      </c>
      <c r="H891" s="169">
        <f t="shared" si="30"/>
        <v>14367.21697467488</v>
      </c>
      <c r="I891" s="170">
        <f t="shared" si="31"/>
        <v>0.32251128789507633</v>
      </c>
    </row>
    <row r="892" spans="1:9" ht="14.25" customHeight="1" x14ac:dyDescent="0.2">
      <c r="A892" s="209"/>
      <c r="B892" s="212"/>
      <c r="C892" s="150" t="s">
        <v>262</v>
      </c>
      <c r="D892" s="162"/>
      <c r="E892" s="172">
        <v>61</v>
      </c>
      <c r="F892" s="172">
        <v>192540</v>
      </c>
      <c r="G892" s="172">
        <v>5096847</v>
      </c>
      <c r="H892" s="169">
        <f t="shared" si="30"/>
        <v>13954.406570841889</v>
      </c>
      <c r="I892" s="170">
        <f t="shared" si="31"/>
        <v>0.31681728472005821</v>
      </c>
    </row>
    <row r="893" spans="1:9" ht="14.25" customHeight="1" x14ac:dyDescent="0.25">
      <c r="A893" s="209"/>
      <c r="B893" s="212"/>
      <c r="C893" s="150" t="s">
        <v>263</v>
      </c>
      <c r="D893" s="161"/>
      <c r="E893" s="167">
        <v>72</v>
      </c>
      <c r="F893" s="168">
        <v>203164</v>
      </c>
      <c r="G893" s="168">
        <v>5353408</v>
      </c>
      <c r="H893" s="169">
        <f t="shared" si="30"/>
        <v>14656.832306639288</v>
      </c>
      <c r="I893" s="170">
        <f t="shared" si="31"/>
        <v>0.35439349491051564</v>
      </c>
    </row>
    <row r="894" spans="1:9" ht="14.25" customHeight="1" x14ac:dyDescent="0.25">
      <c r="A894" s="209"/>
      <c r="B894" s="212"/>
      <c r="C894" s="150" t="s">
        <v>264</v>
      </c>
      <c r="D894" s="161"/>
      <c r="E894" s="167">
        <v>66</v>
      </c>
      <c r="F894" s="168">
        <v>197177</v>
      </c>
      <c r="G894" s="168">
        <v>5290160</v>
      </c>
      <c r="H894" s="169">
        <f t="shared" si="30"/>
        <v>14483.668720054757</v>
      </c>
      <c r="I894" s="170">
        <f t="shared" si="31"/>
        <v>0.33472463826916937</v>
      </c>
    </row>
    <row r="895" spans="1:9" ht="14.25" customHeight="1" x14ac:dyDescent="0.25">
      <c r="A895" s="209"/>
      <c r="B895" s="213"/>
      <c r="C895" s="150" t="s">
        <v>265</v>
      </c>
      <c r="D895" s="161"/>
      <c r="E895" s="167">
        <v>60</v>
      </c>
      <c r="F895" s="168">
        <v>201538</v>
      </c>
      <c r="G895" s="168">
        <v>5448410</v>
      </c>
      <c r="H895" s="169">
        <f t="shared" si="30"/>
        <v>14916.933607118412</v>
      </c>
      <c r="I895" s="170">
        <f t="shared" si="31"/>
        <v>0.29771060544413464</v>
      </c>
    </row>
    <row r="896" spans="1:9" ht="14.25" customHeight="1" x14ac:dyDescent="0.25">
      <c r="A896" s="209"/>
      <c r="B896" s="211">
        <v>2015</v>
      </c>
      <c r="C896" s="150" t="s">
        <v>254</v>
      </c>
      <c r="D896" s="161"/>
      <c r="E896" s="167">
        <v>45</v>
      </c>
      <c r="F896" s="168">
        <v>177027</v>
      </c>
      <c r="G896" s="168">
        <v>4799557</v>
      </c>
      <c r="H896" s="169">
        <f t="shared" si="30"/>
        <v>13140.470910335387</v>
      </c>
      <c r="I896" s="170">
        <f t="shared" si="31"/>
        <v>0.25419851209137589</v>
      </c>
    </row>
    <row r="897" spans="1:9" ht="14.25" customHeight="1" x14ac:dyDescent="0.25">
      <c r="A897" s="209"/>
      <c r="B897" s="212"/>
      <c r="C897" s="150" t="s">
        <v>255</v>
      </c>
      <c r="D897" s="161"/>
      <c r="E897" s="167">
        <v>33</v>
      </c>
      <c r="F897" s="168">
        <v>169048</v>
      </c>
      <c r="G897" s="168">
        <v>4237761</v>
      </c>
      <c r="H897" s="169">
        <f t="shared" si="30"/>
        <v>11602.357289527721</v>
      </c>
      <c r="I897" s="170">
        <f t="shared" si="31"/>
        <v>0.19521082769390941</v>
      </c>
    </row>
    <row r="898" spans="1:9" ht="14.25" customHeight="1" x14ac:dyDescent="0.25">
      <c r="A898" s="209"/>
      <c r="B898" s="212"/>
      <c r="C898" s="150" t="s">
        <v>256</v>
      </c>
      <c r="D898" s="161"/>
      <c r="E898" s="167">
        <v>45</v>
      </c>
      <c r="F898" s="168">
        <v>171002</v>
      </c>
      <c r="G898" s="168">
        <v>4683589</v>
      </c>
      <c r="H898" s="169">
        <f t="shared" si="30"/>
        <v>12822.967830253252</v>
      </c>
      <c r="I898" s="170">
        <f t="shared" si="31"/>
        <v>0.2631548169027263</v>
      </c>
    </row>
    <row r="899" spans="1:9" ht="14.25" customHeight="1" x14ac:dyDescent="0.25">
      <c r="A899" s="209"/>
      <c r="B899" s="212"/>
      <c r="C899" s="150" t="s">
        <v>257</v>
      </c>
      <c r="D899" s="161"/>
      <c r="E899" s="167">
        <v>36</v>
      </c>
      <c r="F899" s="168">
        <v>130779</v>
      </c>
      <c r="G899" s="168">
        <v>3371923</v>
      </c>
      <c r="H899" s="169">
        <f t="shared" si="30"/>
        <v>9231.8220396988363</v>
      </c>
      <c r="I899" s="170">
        <f t="shared" si="31"/>
        <v>0.27527355309338652</v>
      </c>
    </row>
    <row r="900" spans="1:9" ht="14.25" customHeight="1" x14ac:dyDescent="0.25">
      <c r="A900" s="209"/>
      <c r="B900" s="212"/>
      <c r="C900" s="150" t="s">
        <v>258</v>
      </c>
      <c r="D900" s="161"/>
      <c r="E900" s="167">
        <v>31</v>
      </c>
      <c r="F900" s="168">
        <v>70654</v>
      </c>
      <c r="G900" s="168">
        <v>1934860</v>
      </c>
      <c r="H900" s="169">
        <f t="shared" si="30"/>
        <v>5297.3579739904171</v>
      </c>
      <c r="I900" s="170">
        <f t="shared" si="31"/>
        <v>0.43875789056528997</v>
      </c>
    </row>
    <row r="901" spans="1:9" ht="14.25" customHeight="1" x14ac:dyDescent="0.25">
      <c r="A901" s="209"/>
      <c r="B901" s="212"/>
      <c r="C901" s="150" t="s">
        <v>259</v>
      </c>
      <c r="D901" s="161"/>
      <c r="E901" s="167">
        <v>27</v>
      </c>
      <c r="F901" s="168">
        <v>69085</v>
      </c>
      <c r="G901" s="168">
        <v>1853348</v>
      </c>
      <c r="H901" s="169">
        <f t="shared" si="30"/>
        <v>5074.1902806297057</v>
      </c>
      <c r="I901" s="170">
        <f t="shared" si="31"/>
        <v>0.39082289932691616</v>
      </c>
    </row>
    <row r="902" spans="1:9" ht="14.25" customHeight="1" x14ac:dyDescent="0.25">
      <c r="A902" s="209"/>
      <c r="B902" s="212"/>
      <c r="C902" s="150" t="s">
        <v>260</v>
      </c>
      <c r="D902" s="161"/>
      <c r="E902" s="167">
        <v>16</v>
      </c>
      <c r="F902" s="168">
        <v>25668</v>
      </c>
      <c r="G902" s="168">
        <v>704500</v>
      </c>
      <c r="H902" s="169">
        <f t="shared" si="30"/>
        <v>1928.8158795345653</v>
      </c>
      <c r="I902" s="170">
        <f t="shared" si="31"/>
        <v>0.62334424185756587</v>
      </c>
    </row>
    <row r="903" spans="1:9" ht="14.25" customHeight="1" x14ac:dyDescent="0.25">
      <c r="A903" s="209"/>
      <c r="B903" s="213"/>
      <c r="C903" s="150" t="s">
        <v>261</v>
      </c>
      <c r="D903" s="161"/>
      <c r="E903" s="167">
        <v>0</v>
      </c>
      <c r="F903" s="168">
        <v>3504</v>
      </c>
      <c r="G903" s="168">
        <v>96476</v>
      </c>
      <c r="H903" s="169">
        <f t="shared" si="30"/>
        <v>264.13689253935661</v>
      </c>
      <c r="I903" s="170">
        <f t="shared" si="31"/>
        <v>0</v>
      </c>
    </row>
  </sheetData>
  <sheetProtection password="9C69" sheet="1" objects="1" scenarios="1"/>
  <mergeCells count="117">
    <mergeCell ref="A647:I647"/>
    <mergeCell ref="A840:A871"/>
    <mergeCell ref="B840:B851"/>
    <mergeCell ref="B852:B863"/>
    <mergeCell ref="B864:B871"/>
    <mergeCell ref="A872:A903"/>
    <mergeCell ref="B872:B883"/>
    <mergeCell ref="B884:B895"/>
    <mergeCell ref="B896:B903"/>
    <mergeCell ref="A776:A807"/>
    <mergeCell ref="B776:B787"/>
    <mergeCell ref="B788:B799"/>
    <mergeCell ref="B800:B807"/>
    <mergeCell ref="A808:A839"/>
    <mergeCell ref="B808:B819"/>
    <mergeCell ref="B820:B831"/>
    <mergeCell ref="B832:B839"/>
    <mergeCell ref="A712:A743"/>
    <mergeCell ref="B712:B723"/>
    <mergeCell ref="B724:B735"/>
    <mergeCell ref="B736:B743"/>
    <mergeCell ref="A744:A775"/>
    <mergeCell ref="B744:B755"/>
    <mergeCell ref="B756:B767"/>
    <mergeCell ref="B768:B775"/>
    <mergeCell ref="A648:A679"/>
    <mergeCell ref="B648:B659"/>
    <mergeCell ref="B660:B671"/>
    <mergeCell ref="B672:B679"/>
    <mergeCell ref="A680:A711"/>
    <mergeCell ref="B680:B691"/>
    <mergeCell ref="B692:B703"/>
    <mergeCell ref="B704:B711"/>
    <mergeCell ref="A583:A614"/>
    <mergeCell ref="B583:B594"/>
    <mergeCell ref="B595:B606"/>
    <mergeCell ref="B607:B614"/>
    <mergeCell ref="A615:A646"/>
    <mergeCell ref="B615:B626"/>
    <mergeCell ref="B627:B638"/>
    <mergeCell ref="B639:B646"/>
    <mergeCell ref="A519:A550"/>
    <mergeCell ref="B519:B530"/>
    <mergeCell ref="B531:B542"/>
    <mergeCell ref="B543:B550"/>
    <mergeCell ref="A551:A582"/>
    <mergeCell ref="B551:B562"/>
    <mergeCell ref="B563:B574"/>
    <mergeCell ref="B575:B582"/>
    <mergeCell ref="A455:A486"/>
    <mergeCell ref="B455:B466"/>
    <mergeCell ref="B467:B478"/>
    <mergeCell ref="B479:B486"/>
    <mergeCell ref="A487:A518"/>
    <mergeCell ref="B487:B498"/>
    <mergeCell ref="B499:B510"/>
    <mergeCell ref="B511:B518"/>
    <mergeCell ref="A390:A421"/>
    <mergeCell ref="B390:B401"/>
    <mergeCell ref="B402:B413"/>
    <mergeCell ref="B414:B421"/>
    <mergeCell ref="A422:A453"/>
    <mergeCell ref="B422:B433"/>
    <mergeCell ref="B434:B445"/>
    <mergeCell ref="B446:B453"/>
    <mergeCell ref="A454:I454"/>
    <mergeCell ref="A326:A357"/>
    <mergeCell ref="B326:B337"/>
    <mergeCell ref="B338:B349"/>
    <mergeCell ref="B350:B357"/>
    <mergeCell ref="A358:A389"/>
    <mergeCell ref="B358:B369"/>
    <mergeCell ref="B370:B381"/>
    <mergeCell ref="B382:B389"/>
    <mergeCell ref="A262:A293"/>
    <mergeCell ref="B262:B273"/>
    <mergeCell ref="B274:B285"/>
    <mergeCell ref="B286:B293"/>
    <mergeCell ref="A294:A325"/>
    <mergeCell ref="B294:B305"/>
    <mergeCell ref="B306:B317"/>
    <mergeCell ref="B318:B325"/>
    <mergeCell ref="A198:A229"/>
    <mergeCell ref="B198:B209"/>
    <mergeCell ref="B210:B221"/>
    <mergeCell ref="B222:B229"/>
    <mergeCell ref="A230:A261"/>
    <mergeCell ref="B230:B241"/>
    <mergeCell ref="B242:B253"/>
    <mergeCell ref="B254:B261"/>
    <mergeCell ref="A133:A164"/>
    <mergeCell ref="B133:B144"/>
    <mergeCell ref="B145:B156"/>
    <mergeCell ref="B157:B164"/>
    <mergeCell ref="A165:A196"/>
    <mergeCell ref="B165:B176"/>
    <mergeCell ref="B177:B188"/>
    <mergeCell ref="B189:B196"/>
    <mergeCell ref="A197:I197"/>
    <mergeCell ref="A69:A100"/>
    <mergeCell ref="B69:B80"/>
    <mergeCell ref="B81:B92"/>
    <mergeCell ref="B93:B100"/>
    <mergeCell ref="A101:A132"/>
    <mergeCell ref="B101:B112"/>
    <mergeCell ref="B113:B124"/>
    <mergeCell ref="B125:B132"/>
    <mergeCell ref="A1:I1"/>
    <mergeCell ref="A5:A36"/>
    <mergeCell ref="B5:B16"/>
    <mergeCell ref="B17:B28"/>
    <mergeCell ref="B29:B36"/>
    <mergeCell ref="A37:A68"/>
    <mergeCell ref="B37:B48"/>
    <mergeCell ref="B49:B60"/>
    <mergeCell ref="B61:B68"/>
    <mergeCell ref="A4:I4"/>
  </mergeCells>
  <pageMargins left="0.4453125" right="0.42552083333333335" top="0.90625" bottom="0.69270833333333337" header="0.3" footer="0.3"/>
  <pageSetup scale="93" orientation="landscape" r:id="rId1"/>
  <headerFooter>
    <oddHeader>&amp;R&amp;G</oddHeader>
    <oddFooter>&amp;LCDRH_MPL1R_WP001</oddFooter>
  </headerFooter>
  <rowBreaks count="23" manualBreakCount="23">
    <brk id="68" max="16383" man="1"/>
    <brk id="100" max="16383" man="1"/>
    <brk id="132" max="16383" man="1"/>
    <brk id="164" max="16383" man="1"/>
    <brk id="196" max="16383" man="1"/>
    <brk id="261" max="16383" man="1"/>
    <brk id="293" max="16383" man="1"/>
    <brk id="325" max="16383" man="1"/>
    <brk id="357" max="16383" man="1"/>
    <brk id="389" max="16383" man="1"/>
    <brk id="421" max="16383" man="1"/>
    <brk id="453" max="16383" man="1"/>
    <brk id="518" max="16383" man="1"/>
    <brk id="550" max="16383" man="1"/>
    <brk id="582" max="16383" man="1"/>
    <brk id="614" max="16383" man="1"/>
    <brk id="646" max="16383" man="1"/>
    <brk id="711" max="16383" man="1"/>
    <brk id="743" max="16383" man="1"/>
    <brk id="775" max="16383" man="1"/>
    <brk id="807" max="16383" man="1"/>
    <brk id="839" max="16383" man="1"/>
    <brk id="871"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03"/>
  <sheetViews>
    <sheetView showGridLines="0" view="pageLayout" zoomScaleNormal="100" workbookViewId="0">
      <selection activeCell="H44" sqref="H44"/>
    </sheetView>
  </sheetViews>
  <sheetFormatPr defaultColWidth="9.140625" defaultRowHeight="12" x14ac:dyDescent="0.2"/>
  <cols>
    <col min="1" max="1" width="50.140625" style="134" customWidth="1"/>
    <col min="2" max="2" width="6.42578125" style="144" customWidth="1"/>
    <col min="3" max="3" width="14.5703125" style="144" customWidth="1"/>
    <col min="4" max="4" width="0.42578125" style="134" hidden="1" customWidth="1"/>
    <col min="5" max="5" width="15.28515625" style="144" customWidth="1"/>
    <col min="6" max="6" width="15" style="144" customWidth="1"/>
    <col min="7" max="7" width="15" style="144" hidden="1" customWidth="1"/>
    <col min="8" max="8" width="15.140625" style="144" customWidth="1"/>
    <col min="9" max="9" width="17.85546875" style="144" customWidth="1"/>
    <col min="10" max="16384" width="9.140625" style="134"/>
  </cols>
  <sheetData>
    <row r="1" spans="1:10" ht="27.75" customHeight="1" x14ac:dyDescent="0.2">
      <c r="A1" s="215" t="s">
        <v>295</v>
      </c>
      <c r="B1" s="215"/>
      <c r="C1" s="215"/>
      <c r="D1" s="215"/>
      <c r="E1" s="215"/>
      <c r="F1" s="215"/>
      <c r="G1" s="215"/>
      <c r="H1" s="215"/>
      <c r="I1" s="215"/>
      <c r="J1" s="188"/>
    </row>
    <row r="2" spans="1:10" ht="6" customHeight="1" x14ac:dyDescent="0.25">
      <c r="C2" s="139"/>
      <c r="D2" s="165"/>
      <c r="E2" s="136"/>
      <c r="F2" s="136"/>
      <c r="G2" s="136"/>
      <c r="H2" s="136"/>
      <c r="I2" s="137"/>
    </row>
    <row r="3" spans="1:10" s="140" customFormat="1" ht="36" customHeight="1" x14ac:dyDescent="0.2">
      <c r="A3" s="148" t="s">
        <v>7</v>
      </c>
      <c r="B3" s="148" t="s">
        <v>43</v>
      </c>
      <c r="C3" s="138" t="s">
        <v>253</v>
      </c>
      <c r="D3" s="156"/>
      <c r="E3" s="139" t="s">
        <v>280</v>
      </c>
      <c r="F3" s="139" t="s">
        <v>278</v>
      </c>
      <c r="G3" s="139"/>
      <c r="H3" s="139" t="s">
        <v>216</v>
      </c>
      <c r="I3" s="139" t="s">
        <v>281</v>
      </c>
    </row>
    <row r="4" spans="1:10" s="140" customFormat="1" ht="13.5" customHeight="1" x14ac:dyDescent="0.2">
      <c r="A4" s="204" t="s">
        <v>282</v>
      </c>
      <c r="B4" s="204"/>
      <c r="C4" s="204"/>
      <c r="D4" s="204"/>
      <c r="E4" s="204"/>
      <c r="F4" s="204"/>
      <c r="G4" s="204"/>
      <c r="H4" s="204"/>
      <c r="I4" s="204"/>
    </row>
    <row r="5" spans="1:10" ht="14.25" customHeight="1" x14ac:dyDescent="0.25">
      <c r="A5" s="216" t="s">
        <v>217</v>
      </c>
      <c r="B5" s="211">
        <v>2013</v>
      </c>
      <c r="C5" s="150" t="s">
        <v>254</v>
      </c>
      <c r="D5" s="171"/>
      <c r="E5" s="167">
        <v>1241</v>
      </c>
      <c r="F5" s="168">
        <v>21056018</v>
      </c>
      <c r="G5" s="168">
        <v>649817531</v>
      </c>
      <c r="H5" s="169">
        <f>G5/365.25</f>
        <v>1779103.4387405887</v>
      </c>
      <c r="I5" s="170">
        <f>(E5/F5)*1000</f>
        <v>5.893801952486933E-2</v>
      </c>
    </row>
    <row r="6" spans="1:10" ht="14.25" customHeight="1" x14ac:dyDescent="0.25">
      <c r="A6" s="217"/>
      <c r="B6" s="212"/>
      <c r="C6" s="150" t="s">
        <v>255</v>
      </c>
      <c r="D6" s="171"/>
      <c r="E6" s="167">
        <v>1050</v>
      </c>
      <c r="F6" s="168">
        <v>20970302</v>
      </c>
      <c r="G6" s="168">
        <v>585675092</v>
      </c>
      <c r="H6" s="169">
        <f t="shared" ref="H6:H65" si="0">G6/365.25</f>
        <v>1603491.0116358658</v>
      </c>
      <c r="I6" s="170">
        <f t="shared" ref="I6:I65" si="1">(E6/F6)*1000</f>
        <v>5.007080966215937E-2</v>
      </c>
    </row>
    <row r="7" spans="1:10" ht="14.25" customHeight="1" x14ac:dyDescent="0.25">
      <c r="A7" s="217"/>
      <c r="B7" s="212"/>
      <c r="C7" s="150" t="s">
        <v>256</v>
      </c>
      <c r="D7" s="171"/>
      <c r="E7" s="167">
        <v>1069</v>
      </c>
      <c r="F7" s="168">
        <v>20958259</v>
      </c>
      <c r="G7" s="168">
        <v>647880613</v>
      </c>
      <c r="H7" s="169">
        <f t="shared" si="0"/>
        <v>1773800.4462696784</v>
      </c>
      <c r="I7" s="170">
        <f t="shared" si="1"/>
        <v>5.1006145119210526E-2</v>
      </c>
    </row>
    <row r="8" spans="1:10" ht="14.25" customHeight="1" x14ac:dyDescent="0.25">
      <c r="A8" s="217"/>
      <c r="B8" s="212"/>
      <c r="C8" s="150" t="s">
        <v>257</v>
      </c>
      <c r="D8" s="171"/>
      <c r="E8" s="167">
        <v>1088</v>
      </c>
      <c r="F8" s="168">
        <v>20924296</v>
      </c>
      <c r="G8" s="168">
        <v>626006097</v>
      </c>
      <c r="H8" s="169">
        <f t="shared" si="0"/>
        <v>1713911.2854209444</v>
      </c>
      <c r="I8" s="170">
        <f t="shared" si="1"/>
        <v>5.1996970411812178E-2</v>
      </c>
    </row>
    <row r="9" spans="1:10" ht="14.25" customHeight="1" x14ac:dyDescent="0.25">
      <c r="A9" s="217"/>
      <c r="B9" s="212"/>
      <c r="C9" s="150" t="s">
        <v>258</v>
      </c>
      <c r="D9" s="171"/>
      <c r="E9" s="167">
        <v>1078</v>
      </c>
      <c r="F9" s="168">
        <v>20927446</v>
      </c>
      <c r="G9" s="168">
        <v>646923318</v>
      </c>
      <c r="H9" s="169">
        <f t="shared" si="0"/>
        <v>1771179.5154004106</v>
      </c>
      <c r="I9" s="170">
        <f t="shared" si="1"/>
        <v>5.1511302430310893E-2</v>
      </c>
    </row>
    <row r="10" spans="1:10" ht="14.25" customHeight="1" x14ac:dyDescent="0.25">
      <c r="A10" s="217"/>
      <c r="B10" s="212"/>
      <c r="C10" s="150" t="s">
        <v>259</v>
      </c>
      <c r="D10" s="171"/>
      <c r="E10" s="167">
        <v>1110</v>
      </c>
      <c r="F10" s="168">
        <v>20922294</v>
      </c>
      <c r="G10" s="168">
        <v>625924210</v>
      </c>
      <c r="H10" s="169">
        <f t="shared" si="0"/>
        <v>1713687.0910335386</v>
      </c>
      <c r="I10" s="170">
        <f t="shared" si="1"/>
        <v>5.3053455801739521E-2</v>
      </c>
    </row>
    <row r="11" spans="1:10" ht="14.25" customHeight="1" x14ac:dyDescent="0.25">
      <c r="A11" s="217"/>
      <c r="B11" s="212"/>
      <c r="C11" s="150" t="s">
        <v>260</v>
      </c>
      <c r="D11" s="171"/>
      <c r="E11" s="167">
        <v>1077</v>
      </c>
      <c r="F11" s="168">
        <v>21078230</v>
      </c>
      <c r="G11" s="168">
        <v>651294627</v>
      </c>
      <c r="H11" s="169">
        <f t="shared" si="0"/>
        <v>1783147.5071868582</v>
      </c>
      <c r="I11" s="170">
        <f t="shared" si="1"/>
        <v>5.1095371859971164E-2</v>
      </c>
    </row>
    <row r="12" spans="1:10" ht="14.25" customHeight="1" x14ac:dyDescent="0.25">
      <c r="A12" s="217"/>
      <c r="B12" s="212"/>
      <c r="C12" s="150" t="s">
        <v>261</v>
      </c>
      <c r="D12" s="171"/>
      <c r="E12" s="167">
        <v>1037</v>
      </c>
      <c r="F12" s="168">
        <v>21089916</v>
      </c>
      <c r="G12" s="168">
        <v>651308442</v>
      </c>
      <c r="H12" s="169">
        <f t="shared" si="0"/>
        <v>1783185.3305954826</v>
      </c>
      <c r="I12" s="170">
        <f t="shared" si="1"/>
        <v>4.9170418696783805E-2</v>
      </c>
    </row>
    <row r="13" spans="1:10" ht="14.25" customHeight="1" x14ac:dyDescent="0.25">
      <c r="A13" s="217"/>
      <c r="B13" s="212"/>
      <c r="C13" s="150" t="s">
        <v>262</v>
      </c>
      <c r="D13" s="171"/>
      <c r="E13" s="167">
        <v>936</v>
      </c>
      <c r="F13" s="168">
        <v>21063326</v>
      </c>
      <c r="G13" s="168">
        <v>629682404</v>
      </c>
      <c r="H13" s="169">
        <f t="shared" si="0"/>
        <v>1723976.4654346339</v>
      </c>
      <c r="I13" s="170">
        <f t="shared" si="1"/>
        <v>4.4437426453922804E-2</v>
      </c>
    </row>
    <row r="14" spans="1:10" ht="14.25" customHeight="1" x14ac:dyDescent="0.25">
      <c r="A14" s="217"/>
      <c r="B14" s="212"/>
      <c r="C14" s="150" t="s">
        <v>263</v>
      </c>
      <c r="D14" s="171"/>
      <c r="E14" s="167">
        <v>1037</v>
      </c>
      <c r="F14" s="168">
        <v>21069651</v>
      </c>
      <c r="G14" s="168">
        <v>651298803</v>
      </c>
      <c r="H14" s="169">
        <f t="shared" si="0"/>
        <v>1783158.9404517454</v>
      </c>
      <c r="I14" s="170">
        <f t="shared" si="1"/>
        <v>4.9217711294790786E-2</v>
      </c>
    </row>
    <row r="15" spans="1:10" ht="14.25" customHeight="1" x14ac:dyDescent="0.25">
      <c r="A15" s="217"/>
      <c r="B15" s="212"/>
      <c r="C15" s="150" t="s">
        <v>264</v>
      </c>
      <c r="D15" s="171"/>
      <c r="E15" s="167">
        <v>990</v>
      </c>
      <c r="F15" s="168">
        <v>21064847</v>
      </c>
      <c r="G15" s="168">
        <v>630426641</v>
      </c>
      <c r="H15" s="169">
        <f t="shared" si="0"/>
        <v>1726014.0752908967</v>
      </c>
      <c r="I15" s="170">
        <f t="shared" si="1"/>
        <v>4.6997730389401832E-2</v>
      </c>
    </row>
    <row r="16" spans="1:10" ht="14.25" customHeight="1" x14ac:dyDescent="0.25">
      <c r="A16" s="217"/>
      <c r="B16" s="213"/>
      <c r="C16" s="150" t="s">
        <v>265</v>
      </c>
      <c r="D16" s="171"/>
      <c r="E16" s="167">
        <v>1149</v>
      </c>
      <c r="F16" s="168">
        <v>21108857</v>
      </c>
      <c r="G16" s="168">
        <v>652032634</v>
      </c>
      <c r="H16" s="169">
        <f t="shared" si="0"/>
        <v>1785168.0602327173</v>
      </c>
      <c r="I16" s="170">
        <f t="shared" si="1"/>
        <v>5.4432127708288515E-2</v>
      </c>
    </row>
    <row r="17" spans="1:9" ht="14.25" customHeight="1" x14ac:dyDescent="0.25">
      <c r="A17" s="217"/>
      <c r="B17" s="211">
        <v>2014</v>
      </c>
      <c r="C17" s="150" t="s">
        <v>254</v>
      </c>
      <c r="D17" s="171"/>
      <c r="E17" s="167">
        <v>847</v>
      </c>
      <c r="F17" s="168">
        <v>21369430</v>
      </c>
      <c r="G17" s="168">
        <v>660138677</v>
      </c>
      <c r="H17" s="169">
        <f t="shared" si="0"/>
        <v>1807361.196440794</v>
      </c>
      <c r="I17" s="170">
        <f t="shared" si="1"/>
        <v>3.9636059548616875E-2</v>
      </c>
    </row>
    <row r="18" spans="1:9" ht="14.25" customHeight="1" x14ac:dyDescent="0.25">
      <c r="A18" s="217"/>
      <c r="B18" s="212"/>
      <c r="C18" s="150" t="s">
        <v>255</v>
      </c>
      <c r="D18" s="171"/>
      <c r="E18" s="167">
        <v>803</v>
      </c>
      <c r="F18" s="168">
        <v>21418802</v>
      </c>
      <c r="G18" s="168">
        <v>598351746</v>
      </c>
      <c r="H18" s="169">
        <f t="shared" si="0"/>
        <v>1638197.7987679671</v>
      </c>
      <c r="I18" s="170">
        <f t="shared" si="1"/>
        <v>3.7490425468240475E-2</v>
      </c>
    </row>
    <row r="19" spans="1:9" ht="14.25" customHeight="1" x14ac:dyDescent="0.25">
      <c r="A19" s="217"/>
      <c r="B19" s="212"/>
      <c r="C19" s="150" t="s">
        <v>256</v>
      </c>
      <c r="D19" s="171"/>
      <c r="E19" s="167">
        <v>824</v>
      </c>
      <c r="F19" s="168">
        <v>21479759</v>
      </c>
      <c r="G19" s="168">
        <v>664082344</v>
      </c>
      <c r="H19" s="169">
        <f t="shared" si="0"/>
        <v>1818158.3682409308</v>
      </c>
      <c r="I19" s="170">
        <f t="shared" si="1"/>
        <v>3.8361696702463005E-2</v>
      </c>
    </row>
    <row r="20" spans="1:9" ht="14.25" customHeight="1" x14ac:dyDescent="0.25">
      <c r="A20" s="217"/>
      <c r="B20" s="212"/>
      <c r="C20" s="150" t="s">
        <v>257</v>
      </c>
      <c r="D20" s="171"/>
      <c r="E20" s="167">
        <v>848</v>
      </c>
      <c r="F20" s="168">
        <v>21637355</v>
      </c>
      <c r="G20" s="168">
        <v>647458497</v>
      </c>
      <c r="H20" s="169">
        <f t="shared" si="0"/>
        <v>1772644.7556468172</v>
      </c>
      <c r="I20" s="170">
        <f t="shared" si="1"/>
        <v>3.9191481583585423E-2</v>
      </c>
    </row>
    <row r="21" spans="1:9" ht="14.25" customHeight="1" x14ac:dyDescent="0.25">
      <c r="A21" s="217"/>
      <c r="B21" s="212"/>
      <c r="C21" s="150" t="s">
        <v>258</v>
      </c>
      <c r="D21" s="171"/>
      <c r="E21" s="167">
        <v>831</v>
      </c>
      <c r="F21" s="168">
        <v>21480074</v>
      </c>
      <c r="G21" s="168">
        <v>664257402</v>
      </c>
      <c r="H21" s="169">
        <f t="shared" si="0"/>
        <v>1818637.6509240246</v>
      </c>
      <c r="I21" s="170">
        <f t="shared" si="1"/>
        <v>3.8687017558691833E-2</v>
      </c>
    </row>
    <row r="22" spans="1:9" ht="14.25" customHeight="1" x14ac:dyDescent="0.25">
      <c r="A22" s="217"/>
      <c r="B22" s="212"/>
      <c r="C22" s="150" t="s">
        <v>259</v>
      </c>
      <c r="D22" s="171"/>
      <c r="E22" s="167">
        <v>826</v>
      </c>
      <c r="F22" s="168">
        <v>21468939</v>
      </c>
      <c r="G22" s="168">
        <v>642370678</v>
      </c>
      <c r="H22" s="169">
        <f t="shared" si="0"/>
        <v>1758715.0663928816</v>
      </c>
      <c r="I22" s="170">
        <f t="shared" si="1"/>
        <v>3.8474188221411409E-2</v>
      </c>
    </row>
    <row r="23" spans="1:9" ht="14.25" customHeight="1" x14ac:dyDescent="0.25">
      <c r="A23" s="217"/>
      <c r="B23" s="212"/>
      <c r="C23" s="150" t="s">
        <v>260</v>
      </c>
      <c r="D23" s="171"/>
      <c r="E23" s="167">
        <v>805</v>
      </c>
      <c r="F23" s="168">
        <v>21436408</v>
      </c>
      <c r="G23" s="168">
        <v>662731559</v>
      </c>
      <c r="H23" s="169">
        <f t="shared" si="0"/>
        <v>1814460.1204654346</v>
      </c>
      <c r="I23" s="170">
        <f t="shared" si="1"/>
        <v>3.7552933308602821E-2</v>
      </c>
    </row>
    <row r="24" spans="1:9" ht="14.25" customHeight="1" x14ac:dyDescent="0.25">
      <c r="A24" s="217"/>
      <c r="B24" s="212"/>
      <c r="C24" s="150" t="s">
        <v>261</v>
      </c>
      <c r="D24" s="171"/>
      <c r="E24" s="167">
        <v>715</v>
      </c>
      <c r="F24" s="168">
        <v>21277306</v>
      </c>
      <c r="G24" s="168">
        <v>655892045</v>
      </c>
      <c r="H24" s="169">
        <f t="shared" si="0"/>
        <v>1795734.5516769337</v>
      </c>
      <c r="I24" s="170">
        <f t="shared" si="1"/>
        <v>3.3603878235336747E-2</v>
      </c>
    </row>
    <row r="25" spans="1:9" ht="14.25" customHeight="1" x14ac:dyDescent="0.25">
      <c r="A25" s="217"/>
      <c r="B25" s="212"/>
      <c r="C25" s="150" t="s">
        <v>262</v>
      </c>
      <c r="D25" s="171"/>
      <c r="E25" s="167">
        <v>697</v>
      </c>
      <c r="F25" s="168">
        <v>21210020</v>
      </c>
      <c r="G25" s="168">
        <v>634614960</v>
      </c>
      <c r="H25" s="169">
        <f t="shared" si="0"/>
        <v>1737481.067761807</v>
      </c>
      <c r="I25" s="170">
        <f t="shared" si="1"/>
        <v>3.2861826627226184E-2</v>
      </c>
    </row>
    <row r="26" spans="1:9" ht="14.25" customHeight="1" x14ac:dyDescent="0.25">
      <c r="A26" s="217"/>
      <c r="B26" s="212"/>
      <c r="C26" s="150" t="s">
        <v>263</v>
      </c>
      <c r="D26" s="171"/>
      <c r="E26" s="167">
        <v>754</v>
      </c>
      <c r="F26" s="168">
        <v>21193995</v>
      </c>
      <c r="G26" s="168">
        <v>655388724</v>
      </c>
      <c r="H26" s="169">
        <f t="shared" si="0"/>
        <v>1794356.5338809034</v>
      </c>
      <c r="I26" s="170">
        <f t="shared" si="1"/>
        <v>3.5576114838188837E-2</v>
      </c>
    </row>
    <row r="27" spans="1:9" ht="14.25" customHeight="1" x14ac:dyDescent="0.25">
      <c r="A27" s="217"/>
      <c r="B27" s="212"/>
      <c r="C27" s="150" t="s">
        <v>264</v>
      </c>
      <c r="D27" s="171"/>
      <c r="E27" s="167">
        <v>723</v>
      </c>
      <c r="F27" s="168">
        <v>21175743</v>
      </c>
      <c r="G27" s="168">
        <v>633963486</v>
      </c>
      <c r="H27" s="169">
        <f t="shared" si="0"/>
        <v>1735697.4291581109</v>
      </c>
      <c r="I27" s="170">
        <f t="shared" si="1"/>
        <v>3.4142839757736014E-2</v>
      </c>
    </row>
    <row r="28" spans="1:9" ht="14.25" customHeight="1" x14ac:dyDescent="0.25">
      <c r="A28" s="217"/>
      <c r="B28" s="213"/>
      <c r="C28" s="150" t="s">
        <v>265</v>
      </c>
      <c r="D28" s="171"/>
      <c r="E28" s="167">
        <v>814</v>
      </c>
      <c r="F28" s="168">
        <v>21163060</v>
      </c>
      <c r="G28" s="168">
        <v>654509486</v>
      </c>
      <c r="H28" s="169">
        <f t="shared" si="0"/>
        <v>1791949.3114305271</v>
      </c>
      <c r="I28" s="170">
        <f t="shared" si="1"/>
        <v>3.84632468083538E-2</v>
      </c>
    </row>
    <row r="29" spans="1:9" ht="14.25" customHeight="1" x14ac:dyDescent="0.25">
      <c r="A29" s="217"/>
      <c r="B29" s="211">
        <v>2015</v>
      </c>
      <c r="C29" s="150" t="s">
        <v>254</v>
      </c>
      <c r="D29" s="171"/>
      <c r="E29" s="167">
        <v>520</v>
      </c>
      <c r="F29" s="168">
        <v>20667955</v>
      </c>
      <c r="G29" s="168">
        <v>638619799</v>
      </c>
      <c r="H29" s="169">
        <f t="shared" si="0"/>
        <v>1748445.7193702944</v>
      </c>
      <c r="I29" s="170">
        <f t="shared" si="1"/>
        <v>2.5159721897981682E-2</v>
      </c>
    </row>
    <row r="30" spans="1:9" ht="14.25" customHeight="1" x14ac:dyDescent="0.25">
      <c r="A30" s="217"/>
      <c r="B30" s="212"/>
      <c r="C30" s="150" t="s">
        <v>255</v>
      </c>
      <c r="D30" s="171"/>
      <c r="E30" s="167">
        <v>518</v>
      </c>
      <c r="F30" s="168">
        <v>20459140</v>
      </c>
      <c r="G30" s="168">
        <v>571661059</v>
      </c>
      <c r="H30" s="169">
        <f t="shared" si="0"/>
        <v>1565122.6803559207</v>
      </c>
      <c r="I30" s="170">
        <f t="shared" si="1"/>
        <v>2.53187572889183E-2</v>
      </c>
    </row>
    <row r="31" spans="1:9" ht="14.25" customHeight="1" x14ac:dyDescent="0.25">
      <c r="A31" s="217"/>
      <c r="B31" s="212"/>
      <c r="C31" s="150" t="s">
        <v>256</v>
      </c>
      <c r="D31" s="171"/>
      <c r="E31" s="167">
        <v>614</v>
      </c>
      <c r="F31" s="168">
        <v>20757380</v>
      </c>
      <c r="G31" s="168">
        <v>641958658</v>
      </c>
      <c r="H31" s="169">
        <f t="shared" si="0"/>
        <v>1757587.0171115673</v>
      </c>
      <c r="I31" s="170">
        <f t="shared" si="1"/>
        <v>2.9579841001128274E-2</v>
      </c>
    </row>
    <row r="32" spans="1:9" ht="14.25" customHeight="1" x14ac:dyDescent="0.25">
      <c r="A32" s="217"/>
      <c r="B32" s="212"/>
      <c r="C32" s="150" t="s">
        <v>257</v>
      </c>
      <c r="D32" s="171"/>
      <c r="E32" s="167">
        <v>447</v>
      </c>
      <c r="F32" s="168">
        <v>15814857</v>
      </c>
      <c r="G32" s="168">
        <v>459494998</v>
      </c>
      <c r="H32" s="169">
        <f t="shared" si="0"/>
        <v>1258028.7419575632</v>
      </c>
      <c r="I32" s="170">
        <f t="shared" si="1"/>
        <v>2.8264561608113178E-2</v>
      </c>
    </row>
    <row r="33" spans="1:9" ht="14.25" customHeight="1" x14ac:dyDescent="0.25">
      <c r="A33" s="217"/>
      <c r="B33" s="212"/>
      <c r="C33" s="150" t="s">
        <v>258</v>
      </c>
      <c r="D33" s="171"/>
      <c r="E33" s="167">
        <v>134</v>
      </c>
      <c r="F33" s="168">
        <v>8046790</v>
      </c>
      <c r="G33" s="168">
        <v>249346359</v>
      </c>
      <c r="H33" s="169">
        <f t="shared" si="0"/>
        <v>682673.12525667355</v>
      </c>
      <c r="I33" s="170">
        <f t="shared" si="1"/>
        <v>1.6652603087690867E-2</v>
      </c>
    </row>
    <row r="34" spans="1:9" ht="14.25" customHeight="1" x14ac:dyDescent="0.25">
      <c r="A34" s="217"/>
      <c r="B34" s="212"/>
      <c r="C34" s="150" t="s">
        <v>259</v>
      </c>
      <c r="D34" s="171"/>
      <c r="E34" s="167">
        <v>85</v>
      </c>
      <c r="F34" s="168">
        <v>8049708</v>
      </c>
      <c r="G34" s="168">
        <v>241399753</v>
      </c>
      <c r="H34" s="169">
        <f t="shared" si="0"/>
        <v>660916.50376454485</v>
      </c>
      <c r="I34" s="170">
        <f t="shared" si="1"/>
        <v>1.0559389234988399E-2</v>
      </c>
    </row>
    <row r="35" spans="1:9" ht="14.25" customHeight="1" x14ac:dyDescent="0.25">
      <c r="A35" s="217"/>
      <c r="B35" s="212"/>
      <c r="C35" s="150" t="s">
        <v>260</v>
      </c>
      <c r="D35" s="171"/>
      <c r="E35" s="167">
        <v>62</v>
      </c>
      <c r="F35" s="168">
        <v>2800260</v>
      </c>
      <c r="G35" s="168">
        <v>86728326</v>
      </c>
      <c r="H35" s="169">
        <f t="shared" si="0"/>
        <v>237449.21560574949</v>
      </c>
      <c r="I35" s="170">
        <f t="shared" si="1"/>
        <v>2.2140801211316091E-2</v>
      </c>
    </row>
    <row r="36" spans="1:9" ht="14.25" customHeight="1" x14ac:dyDescent="0.25">
      <c r="A36" s="218"/>
      <c r="B36" s="213"/>
      <c r="C36" s="150" t="s">
        <v>261</v>
      </c>
      <c r="D36" s="171"/>
      <c r="E36" s="167">
        <v>6</v>
      </c>
      <c r="F36" s="168">
        <v>343750</v>
      </c>
      <c r="G36" s="168">
        <v>10619579</v>
      </c>
      <c r="H36" s="169">
        <f t="shared" si="0"/>
        <v>29074.822724161535</v>
      </c>
      <c r="I36" s="170">
        <f t="shared" si="1"/>
        <v>1.7454545454545455E-2</v>
      </c>
    </row>
    <row r="37" spans="1:9" ht="14.25" customHeight="1" x14ac:dyDescent="0.25">
      <c r="A37" s="216" t="s">
        <v>218</v>
      </c>
      <c r="B37" s="211">
        <v>2013</v>
      </c>
      <c r="C37" s="150" t="s">
        <v>254</v>
      </c>
      <c r="D37" s="161"/>
      <c r="E37" s="167">
        <v>4661</v>
      </c>
      <c r="F37" s="168">
        <v>21056018</v>
      </c>
      <c r="G37" s="168">
        <v>649769263</v>
      </c>
      <c r="H37" s="169">
        <f t="shared" si="0"/>
        <v>1778971.2881587953</v>
      </c>
      <c r="I37" s="170">
        <f t="shared" si="1"/>
        <v>0.22136189283272839</v>
      </c>
    </row>
    <row r="38" spans="1:9" ht="14.25" customHeight="1" x14ac:dyDescent="0.25">
      <c r="A38" s="217"/>
      <c r="B38" s="212"/>
      <c r="C38" s="150" t="s">
        <v>255</v>
      </c>
      <c r="D38" s="161"/>
      <c r="E38" s="167">
        <v>4200</v>
      </c>
      <c r="F38" s="168">
        <v>20966937</v>
      </c>
      <c r="G38" s="168">
        <v>585541303</v>
      </c>
      <c r="H38" s="169">
        <f t="shared" si="0"/>
        <v>1603124.7173169062</v>
      </c>
      <c r="I38" s="170">
        <f t="shared" si="1"/>
        <v>0.20031538226112855</v>
      </c>
    </row>
    <row r="39" spans="1:9" ht="14.25" customHeight="1" x14ac:dyDescent="0.25">
      <c r="A39" s="217"/>
      <c r="B39" s="212"/>
      <c r="C39" s="150" t="s">
        <v>256</v>
      </c>
      <c r="D39" s="161"/>
      <c r="E39" s="167">
        <v>4422</v>
      </c>
      <c r="F39" s="168">
        <v>20951844</v>
      </c>
      <c r="G39" s="168">
        <v>647630396</v>
      </c>
      <c r="H39" s="169">
        <f t="shared" si="0"/>
        <v>1773115.3894592745</v>
      </c>
      <c r="I39" s="170">
        <f t="shared" si="1"/>
        <v>0.21105540877452122</v>
      </c>
    </row>
    <row r="40" spans="1:9" ht="14.25" customHeight="1" x14ac:dyDescent="0.25">
      <c r="A40" s="217"/>
      <c r="B40" s="212"/>
      <c r="C40" s="150" t="s">
        <v>257</v>
      </c>
      <c r="D40" s="161"/>
      <c r="E40" s="167">
        <v>4593</v>
      </c>
      <c r="F40" s="168">
        <v>20914749</v>
      </c>
      <c r="G40" s="168">
        <v>625668263</v>
      </c>
      <c r="H40" s="169">
        <f t="shared" si="0"/>
        <v>1712986.3463381245</v>
      </c>
      <c r="I40" s="170">
        <f t="shared" si="1"/>
        <v>0.21960579110942235</v>
      </c>
    </row>
    <row r="41" spans="1:9" ht="14.25" customHeight="1" x14ac:dyDescent="0.25">
      <c r="A41" s="217"/>
      <c r="B41" s="212"/>
      <c r="C41" s="150" t="s">
        <v>258</v>
      </c>
      <c r="D41" s="161"/>
      <c r="E41" s="167">
        <v>4712</v>
      </c>
      <c r="F41" s="168">
        <v>20914617</v>
      </c>
      <c r="G41" s="168">
        <v>646472138</v>
      </c>
      <c r="H41" s="169">
        <f t="shared" si="0"/>
        <v>1769944.2518822723</v>
      </c>
      <c r="I41" s="170">
        <f t="shared" si="1"/>
        <v>0.22529697770702664</v>
      </c>
    </row>
    <row r="42" spans="1:9" ht="14.25" customHeight="1" x14ac:dyDescent="0.25">
      <c r="A42" s="217"/>
      <c r="B42" s="212"/>
      <c r="C42" s="150" t="s">
        <v>259</v>
      </c>
      <c r="D42" s="161"/>
      <c r="E42" s="167">
        <v>4809</v>
      </c>
      <c r="F42" s="168">
        <v>20906146</v>
      </c>
      <c r="G42" s="168">
        <v>625386738</v>
      </c>
      <c r="H42" s="169">
        <f t="shared" si="0"/>
        <v>1712215.5728952773</v>
      </c>
      <c r="I42" s="170">
        <f t="shared" si="1"/>
        <v>0.23002805012459016</v>
      </c>
    </row>
    <row r="43" spans="1:9" ht="14.25" customHeight="1" x14ac:dyDescent="0.25">
      <c r="A43" s="217"/>
      <c r="B43" s="212"/>
      <c r="C43" s="150" t="s">
        <v>260</v>
      </c>
      <c r="D43" s="161"/>
      <c r="E43" s="167">
        <v>4902</v>
      </c>
      <c r="F43" s="168">
        <v>21058917</v>
      </c>
      <c r="G43" s="168">
        <v>650639973</v>
      </c>
      <c r="H43" s="169">
        <f t="shared" si="0"/>
        <v>1781355.1622176592</v>
      </c>
      <c r="I43" s="170">
        <f t="shared" si="1"/>
        <v>0.23277550312772496</v>
      </c>
    </row>
    <row r="44" spans="1:9" ht="14.25" customHeight="1" x14ac:dyDescent="0.25">
      <c r="A44" s="217"/>
      <c r="B44" s="212"/>
      <c r="C44" s="150" t="s">
        <v>261</v>
      </c>
      <c r="D44" s="161"/>
      <c r="E44" s="167">
        <v>4717</v>
      </c>
      <c r="F44" s="168">
        <v>21067201</v>
      </c>
      <c r="G44" s="168">
        <v>650550148</v>
      </c>
      <c r="H44" s="169">
        <f t="shared" si="0"/>
        <v>1781109.234770705</v>
      </c>
      <c r="I44" s="170">
        <f t="shared" si="1"/>
        <v>0.22390254880085872</v>
      </c>
    </row>
    <row r="45" spans="1:9" ht="14.25" customHeight="1" x14ac:dyDescent="0.25">
      <c r="A45" s="217"/>
      <c r="B45" s="212"/>
      <c r="C45" s="150" t="s">
        <v>262</v>
      </c>
      <c r="D45" s="161"/>
      <c r="E45" s="167">
        <v>4399</v>
      </c>
      <c r="F45" s="168">
        <v>21037472</v>
      </c>
      <c r="G45" s="168">
        <v>628858663</v>
      </c>
      <c r="H45" s="169">
        <f t="shared" si="0"/>
        <v>1721721.1854893907</v>
      </c>
      <c r="I45" s="170">
        <f t="shared" si="1"/>
        <v>0.20910307093932198</v>
      </c>
    </row>
    <row r="46" spans="1:9" ht="14.25" customHeight="1" x14ac:dyDescent="0.25">
      <c r="A46" s="217"/>
      <c r="B46" s="212"/>
      <c r="C46" s="150" t="s">
        <v>263</v>
      </c>
      <c r="D46" s="161"/>
      <c r="E46" s="167">
        <v>5151</v>
      </c>
      <c r="F46" s="168">
        <v>21040934</v>
      </c>
      <c r="G46" s="168">
        <v>650347926</v>
      </c>
      <c r="H46" s="169">
        <f t="shared" si="0"/>
        <v>1780555.5811088295</v>
      </c>
      <c r="I46" s="170">
        <f t="shared" si="1"/>
        <v>0.24480852418433516</v>
      </c>
    </row>
    <row r="47" spans="1:9" s="144" customFormat="1" ht="14.25" customHeight="1" x14ac:dyDescent="0.25">
      <c r="A47" s="217"/>
      <c r="B47" s="212"/>
      <c r="C47" s="150" t="s">
        <v>264</v>
      </c>
      <c r="D47" s="161"/>
      <c r="E47" s="167">
        <v>5130</v>
      </c>
      <c r="F47" s="168">
        <v>21032525</v>
      </c>
      <c r="G47" s="168">
        <v>629395255</v>
      </c>
      <c r="H47" s="169">
        <f t="shared" si="0"/>
        <v>1723190.2943189596</v>
      </c>
      <c r="I47" s="170">
        <f t="shared" si="1"/>
        <v>0.24390794733395063</v>
      </c>
    </row>
    <row r="48" spans="1:9" s="144" customFormat="1" ht="14.25" customHeight="1" x14ac:dyDescent="0.25">
      <c r="A48" s="217"/>
      <c r="B48" s="213"/>
      <c r="C48" s="150" t="s">
        <v>265</v>
      </c>
      <c r="D48" s="161"/>
      <c r="E48" s="167">
        <v>6391</v>
      </c>
      <c r="F48" s="168">
        <v>21073077</v>
      </c>
      <c r="G48" s="168">
        <v>650838128</v>
      </c>
      <c r="H48" s="169">
        <f t="shared" si="0"/>
        <v>1781897.6810403834</v>
      </c>
      <c r="I48" s="170">
        <f t="shared" si="1"/>
        <v>0.30327796932550477</v>
      </c>
    </row>
    <row r="49" spans="1:9" s="144" customFormat="1" ht="14.25" customHeight="1" x14ac:dyDescent="0.25">
      <c r="A49" s="217"/>
      <c r="B49" s="211">
        <v>2014</v>
      </c>
      <c r="C49" s="150" t="s">
        <v>254</v>
      </c>
      <c r="D49" s="161"/>
      <c r="E49" s="167">
        <v>4560</v>
      </c>
      <c r="F49" s="168">
        <v>21333230</v>
      </c>
      <c r="G49" s="168">
        <v>658968100</v>
      </c>
      <c r="H49" s="169">
        <f t="shared" si="0"/>
        <v>1804156.3312799453</v>
      </c>
      <c r="I49" s="170">
        <f t="shared" si="1"/>
        <v>0.2137510353565775</v>
      </c>
    </row>
    <row r="50" spans="1:9" s="144" customFormat="1" ht="14.25" customHeight="1" x14ac:dyDescent="0.25">
      <c r="A50" s="217"/>
      <c r="B50" s="212"/>
      <c r="C50" s="150" t="s">
        <v>255</v>
      </c>
      <c r="D50" s="161"/>
      <c r="E50" s="167">
        <v>4175</v>
      </c>
      <c r="F50" s="168">
        <v>21379570</v>
      </c>
      <c r="G50" s="168">
        <v>597212292</v>
      </c>
      <c r="H50" s="169">
        <f t="shared" si="0"/>
        <v>1635078.1437371664</v>
      </c>
      <c r="I50" s="170">
        <f t="shared" si="1"/>
        <v>0.19527988635879953</v>
      </c>
    </row>
    <row r="51" spans="1:9" s="144" customFormat="1" ht="14.25" customHeight="1" x14ac:dyDescent="0.25">
      <c r="A51" s="217"/>
      <c r="B51" s="212"/>
      <c r="C51" s="150" t="s">
        <v>256</v>
      </c>
      <c r="D51" s="161"/>
      <c r="E51" s="167">
        <v>4567</v>
      </c>
      <c r="F51" s="168">
        <v>21437930</v>
      </c>
      <c r="G51" s="168">
        <v>662730820</v>
      </c>
      <c r="H51" s="169">
        <f t="shared" si="0"/>
        <v>1814458.0971937031</v>
      </c>
      <c r="I51" s="170">
        <f t="shared" si="1"/>
        <v>0.21303362778029408</v>
      </c>
    </row>
    <row r="52" spans="1:9" s="144" customFormat="1" ht="14.25" customHeight="1" x14ac:dyDescent="0.25">
      <c r="A52" s="217"/>
      <c r="B52" s="212"/>
      <c r="C52" s="150" t="s">
        <v>257</v>
      </c>
      <c r="D52" s="161"/>
      <c r="E52" s="167">
        <v>4690</v>
      </c>
      <c r="F52" s="168">
        <v>21592638</v>
      </c>
      <c r="G52" s="168">
        <v>646062080</v>
      </c>
      <c r="H52" s="169">
        <f t="shared" si="0"/>
        <v>1768821.5742642025</v>
      </c>
      <c r="I52" s="170">
        <f t="shared" si="1"/>
        <v>0.21720365987703771</v>
      </c>
    </row>
    <row r="53" spans="1:9" ht="14.25" customHeight="1" x14ac:dyDescent="0.25">
      <c r="A53" s="217"/>
      <c r="B53" s="212"/>
      <c r="C53" s="150" t="s">
        <v>258</v>
      </c>
      <c r="D53" s="161"/>
      <c r="E53" s="167">
        <v>4592</v>
      </c>
      <c r="F53" s="168">
        <v>21432972</v>
      </c>
      <c r="G53" s="168">
        <v>662741654</v>
      </c>
      <c r="H53" s="169">
        <f t="shared" si="0"/>
        <v>1814487.7590691308</v>
      </c>
      <c r="I53" s="170">
        <f t="shared" si="1"/>
        <v>0.21424933508987928</v>
      </c>
    </row>
    <row r="54" spans="1:9" s="144" customFormat="1" ht="14.25" customHeight="1" x14ac:dyDescent="0.25">
      <c r="A54" s="217"/>
      <c r="B54" s="212"/>
      <c r="C54" s="150" t="s">
        <v>259</v>
      </c>
      <c r="D54" s="161"/>
      <c r="E54" s="167">
        <v>4845</v>
      </c>
      <c r="F54" s="168">
        <v>21419012</v>
      </c>
      <c r="G54" s="168">
        <v>640815226</v>
      </c>
      <c r="H54" s="169">
        <f t="shared" si="0"/>
        <v>1754456.4709103354</v>
      </c>
      <c r="I54" s="170">
        <f t="shared" si="1"/>
        <v>0.22620090973383833</v>
      </c>
    </row>
    <row r="55" spans="1:9" s="144" customFormat="1" ht="14.25" customHeight="1" x14ac:dyDescent="0.25">
      <c r="A55" s="217"/>
      <c r="B55" s="212"/>
      <c r="C55" s="150" t="s">
        <v>260</v>
      </c>
      <c r="D55" s="161"/>
      <c r="E55" s="167">
        <v>4847</v>
      </c>
      <c r="F55" s="168">
        <v>21383897</v>
      </c>
      <c r="G55" s="168">
        <v>661046912</v>
      </c>
      <c r="H55" s="169">
        <f t="shared" si="0"/>
        <v>1809847.808350445</v>
      </c>
      <c r="I55" s="170">
        <f t="shared" si="1"/>
        <v>0.22666588788750711</v>
      </c>
    </row>
    <row r="56" spans="1:9" ht="14.25" customHeight="1" x14ac:dyDescent="0.25">
      <c r="A56" s="217"/>
      <c r="B56" s="212"/>
      <c r="C56" s="150" t="s">
        <v>261</v>
      </c>
      <c r="D56" s="161"/>
      <c r="E56" s="167">
        <v>4202</v>
      </c>
      <c r="F56" s="168">
        <v>21222010</v>
      </c>
      <c r="G56" s="168">
        <v>654130082</v>
      </c>
      <c r="H56" s="169">
        <f t="shared" si="0"/>
        <v>1790910.5598904861</v>
      </c>
      <c r="I56" s="170">
        <f t="shared" si="1"/>
        <v>0.19800198001980021</v>
      </c>
    </row>
    <row r="57" spans="1:9" s="144" customFormat="1" ht="14.25" customHeight="1" x14ac:dyDescent="0.25">
      <c r="A57" s="217"/>
      <c r="B57" s="212"/>
      <c r="C57" s="150" t="s">
        <v>262</v>
      </c>
      <c r="D57" s="161"/>
      <c r="E57" s="167">
        <v>4395</v>
      </c>
      <c r="F57" s="168">
        <v>21152344</v>
      </c>
      <c r="G57" s="168">
        <v>632833925</v>
      </c>
      <c r="H57" s="169">
        <f t="shared" si="0"/>
        <v>1732604.8596851472</v>
      </c>
      <c r="I57" s="170">
        <f t="shared" si="1"/>
        <v>0.20777839089606334</v>
      </c>
    </row>
    <row r="58" spans="1:9" s="144" customFormat="1" ht="14.25" customHeight="1" x14ac:dyDescent="0.25">
      <c r="A58" s="217"/>
      <c r="B58" s="212"/>
      <c r="C58" s="150" t="s">
        <v>263</v>
      </c>
      <c r="D58" s="161"/>
      <c r="E58" s="167">
        <v>4740</v>
      </c>
      <c r="F58" s="168">
        <v>21133878</v>
      </c>
      <c r="G58" s="168">
        <v>653469275</v>
      </c>
      <c r="H58" s="169">
        <f t="shared" si="0"/>
        <v>1789101.3689253936</v>
      </c>
      <c r="I58" s="170">
        <f t="shared" si="1"/>
        <v>0.22428444036631612</v>
      </c>
    </row>
    <row r="59" spans="1:9" ht="14.25" customHeight="1" x14ac:dyDescent="0.25">
      <c r="A59" s="217"/>
      <c r="B59" s="212"/>
      <c r="C59" s="150" t="s">
        <v>264</v>
      </c>
      <c r="D59" s="161"/>
      <c r="E59" s="167">
        <v>4616</v>
      </c>
      <c r="F59" s="168">
        <v>21112668</v>
      </c>
      <c r="G59" s="168">
        <v>632011573</v>
      </c>
      <c r="H59" s="169">
        <f t="shared" si="0"/>
        <v>1730353.3826146475</v>
      </c>
      <c r="I59" s="170">
        <f t="shared" si="1"/>
        <v>0.21863650771186283</v>
      </c>
    </row>
    <row r="60" spans="1:9" s="144" customFormat="1" ht="14.25" customHeight="1" x14ac:dyDescent="0.25">
      <c r="A60" s="217"/>
      <c r="B60" s="213"/>
      <c r="C60" s="150" t="s">
        <v>265</v>
      </c>
      <c r="D60" s="161"/>
      <c r="E60" s="167">
        <v>5852</v>
      </c>
      <c r="F60" s="168">
        <v>21097529</v>
      </c>
      <c r="G60" s="168">
        <v>652393984</v>
      </c>
      <c r="H60" s="169">
        <f t="shared" si="0"/>
        <v>1786157.3826146475</v>
      </c>
      <c r="I60" s="170">
        <f t="shared" si="1"/>
        <v>0.27737845507879144</v>
      </c>
    </row>
    <row r="61" spans="1:9" s="144" customFormat="1" ht="14.25" customHeight="1" x14ac:dyDescent="0.25">
      <c r="A61" s="217"/>
      <c r="B61" s="211">
        <v>2015</v>
      </c>
      <c r="C61" s="150" t="s">
        <v>254</v>
      </c>
      <c r="D61" s="161"/>
      <c r="E61" s="167">
        <v>3784</v>
      </c>
      <c r="F61" s="168">
        <v>20604766</v>
      </c>
      <c r="G61" s="168">
        <v>636618309</v>
      </c>
      <c r="H61" s="169">
        <f t="shared" si="0"/>
        <v>1742965.9383983572</v>
      </c>
      <c r="I61" s="170">
        <f t="shared" si="1"/>
        <v>0.18364683199993631</v>
      </c>
    </row>
    <row r="62" spans="1:9" s="144" customFormat="1" ht="14.25" customHeight="1" x14ac:dyDescent="0.25">
      <c r="A62" s="217"/>
      <c r="B62" s="212"/>
      <c r="C62" s="150" t="s">
        <v>255</v>
      </c>
      <c r="D62" s="161"/>
      <c r="E62" s="167">
        <v>3859</v>
      </c>
      <c r="F62" s="168">
        <v>20394551</v>
      </c>
      <c r="G62" s="168">
        <v>569808786</v>
      </c>
      <c r="H62" s="169">
        <f t="shared" si="0"/>
        <v>1560051.433264887</v>
      </c>
      <c r="I62" s="170">
        <f t="shared" si="1"/>
        <v>0.18921720806699788</v>
      </c>
    </row>
    <row r="63" spans="1:9" ht="14.25" customHeight="1" x14ac:dyDescent="0.25">
      <c r="A63" s="217"/>
      <c r="B63" s="212"/>
      <c r="C63" s="150" t="s">
        <v>256</v>
      </c>
      <c r="D63" s="161"/>
      <c r="E63" s="167">
        <v>4313</v>
      </c>
      <c r="F63" s="168">
        <v>20690260</v>
      </c>
      <c r="G63" s="168">
        <v>639823694</v>
      </c>
      <c r="H63" s="169">
        <f t="shared" si="0"/>
        <v>1751741.8042436687</v>
      </c>
      <c r="I63" s="170">
        <f t="shared" si="1"/>
        <v>0.20845557281542137</v>
      </c>
    </row>
    <row r="64" spans="1:9" s="144" customFormat="1" ht="14.25" customHeight="1" x14ac:dyDescent="0.25">
      <c r="A64" s="217"/>
      <c r="B64" s="212"/>
      <c r="C64" s="150" t="s">
        <v>257</v>
      </c>
      <c r="D64" s="161"/>
      <c r="E64" s="167">
        <v>3047</v>
      </c>
      <c r="F64" s="168">
        <v>15763274</v>
      </c>
      <c r="G64" s="168">
        <v>457954016</v>
      </c>
      <c r="H64" s="169">
        <f t="shared" si="0"/>
        <v>1253809.7631759068</v>
      </c>
      <c r="I64" s="170">
        <f t="shared" si="1"/>
        <v>0.19329740763244996</v>
      </c>
    </row>
    <row r="65" spans="1:9" ht="14.25" customHeight="1" x14ac:dyDescent="0.25">
      <c r="A65" s="217"/>
      <c r="B65" s="212"/>
      <c r="C65" s="150" t="s">
        <v>258</v>
      </c>
      <c r="D65" s="161"/>
      <c r="E65" s="167">
        <v>1572</v>
      </c>
      <c r="F65" s="168">
        <v>8017986</v>
      </c>
      <c r="G65" s="168">
        <v>248431216</v>
      </c>
      <c r="H65" s="169">
        <f t="shared" si="0"/>
        <v>680167.60027378506</v>
      </c>
      <c r="I65" s="170">
        <f t="shared" si="1"/>
        <v>0.19605920988138417</v>
      </c>
    </row>
    <row r="66" spans="1:9" ht="14.25" customHeight="1" x14ac:dyDescent="0.25">
      <c r="A66" s="217"/>
      <c r="B66" s="212"/>
      <c r="C66" s="150" t="s">
        <v>259</v>
      </c>
      <c r="D66" s="161"/>
      <c r="E66" s="167">
        <v>1297</v>
      </c>
      <c r="F66" s="168">
        <v>8019806</v>
      </c>
      <c r="G66" s="168">
        <v>240482165</v>
      </c>
      <c r="H66" s="169">
        <f t="shared" ref="H66:H121" si="2">G66/365.25</f>
        <v>658404.28473648184</v>
      </c>
      <c r="I66" s="170">
        <f t="shared" ref="I66:I121" si="3">(E66/F66)*1000</f>
        <v>0.16172461029605953</v>
      </c>
    </row>
    <row r="67" spans="1:9" ht="14.25" customHeight="1" x14ac:dyDescent="0.25">
      <c r="A67" s="217"/>
      <c r="B67" s="212"/>
      <c r="C67" s="150" t="s">
        <v>260</v>
      </c>
      <c r="D67" s="161"/>
      <c r="E67" s="167">
        <v>535</v>
      </c>
      <c r="F67" s="168">
        <v>2787866</v>
      </c>
      <c r="G67" s="168">
        <v>86337516</v>
      </c>
      <c r="H67" s="169">
        <f t="shared" si="2"/>
        <v>236379.2361396304</v>
      </c>
      <c r="I67" s="170">
        <f t="shared" si="3"/>
        <v>0.19190305416400932</v>
      </c>
    </row>
    <row r="68" spans="1:9" ht="14.25" customHeight="1" x14ac:dyDescent="0.25">
      <c r="A68" s="217"/>
      <c r="B68" s="212"/>
      <c r="C68" s="150" t="s">
        <v>261</v>
      </c>
      <c r="D68" s="161"/>
      <c r="E68" s="167">
        <v>19</v>
      </c>
      <c r="F68" s="168">
        <v>342969</v>
      </c>
      <c r="G68" s="168">
        <v>10595207</v>
      </c>
      <c r="H68" s="169">
        <f t="shared" si="2"/>
        <v>29008.095824777549</v>
      </c>
      <c r="I68" s="170">
        <f t="shared" si="3"/>
        <v>5.5398592875740955E-2</v>
      </c>
    </row>
    <row r="69" spans="1:9" ht="14.25" customHeight="1" x14ac:dyDescent="0.2">
      <c r="A69" s="216" t="s">
        <v>219</v>
      </c>
      <c r="B69" s="211">
        <v>2013</v>
      </c>
      <c r="C69" s="150" t="s">
        <v>254</v>
      </c>
      <c r="D69" s="162"/>
      <c r="E69" s="172">
        <v>1722</v>
      </c>
      <c r="F69" s="172">
        <v>21056018</v>
      </c>
      <c r="G69" s="172">
        <v>649810717</v>
      </c>
      <c r="H69" s="169">
        <f t="shared" si="2"/>
        <v>1779084.783025325</v>
      </c>
      <c r="I69" s="170">
        <f t="shared" si="3"/>
        <v>8.1781844981325527E-2</v>
      </c>
    </row>
    <row r="70" spans="1:9" ht="14.25" customHeight="1" x14ac:dyDescent="0.25">
      <c r="A70" s="217"/>
      <c r="B70" s="212"/>
      <c r="C70" s="150" t="s">
        <v>255</v>
      </c>
      <c r="D70" s="161"/>
      <c r="E70" s="167">
        <v>1643</v>
      </c>
      <c r="F70" s="168">
        <v>20969829</v>
      </c>
      <c r="G70" s="168">
        <v>585654433</v>
      </c>
      <c r="H70" s="169">
        <f t="shared" si="2"/>
        <v>1603434.4503764545</v>
      </c>
      <c r="I70" s="170">
        <f t="shared" si="3"/>
        <v>7.8350662754569908E-2</v>
      </c>
    </row>
    <row r="71" spans="1:9" ht="14.25" customHeight="1" x14ac:dyDescent="0.25">
      <c r="A71" s="217"/>
      <c r="B71" s="212"/>
      <c r="C71" s="150" t="s">
        <v>256</v>
      </c>
      <c r="D71" s="161"/>
      <c r="E71" s="167">
        <v>1648</v>
      </c>
      <c r="F71" s="168">
        <v>20957229</v>
      </c>
      <c r="G71" s="168">
        <v>647839764</v>
      </c>
      <c r="H71" s="169">
        <f t="shared" si="2"/>
        <v>1773688.6078028746</v>
      </c>
      <c r="I71" s="170">
        <f t="shared" si="3"/>
        <v>7.8636350254129489E-2</v>
      </c>
    </row>
    <row r="72" spans="1:9" ht="14.25" customHeight="1" x14ac:dyDescent="0.25">
      <c r="A72" s="217"/>
      <c r="B72" s="212"/>
      <c r="C72" s="150" t="s">
        <v>257</v>
      </c>
      <c r="D72" s="161"/>
      <c r="E72" s="167">
        <v>1768</v>
      </c>
      <c r="F72" s="168">
        <v>20922721</v>
      </c>
      <c r="G72" s="168">
        <v>625949556</v>
      </c>
      <c r="H72" s="169">
        <f t="shared" si="2"/>
        <v>1713756.4845995894</v>
      </c>
      <c r="I72" s="170">
        <f t="shared" si="3"/>
        <v>8.45014374564379E-2</v>
      </c>
    </row>
    <row r="73" spans="1:9" ht="14.25" customHeight="1" x14ac:dyDescent="0.25">
      <c r="A73" s="217"/>
      <c r="B73" s="212"/>
      <c r="C73" s="150" t="s">
        <v>258</v>
      </c>
      <c r="D73" s="161"/>
      <c r="E73" s="167">
        <v>1782</v>
      </c>
      <c r="F73" s="168">
        <v>20925240</v>
      </c>
      <c r="G73" s="168">
        <v>646844134</v>
      </c>
      <c r="H73" s="169">
        <f t="shared" si="2"/>
        <v>1770962.7214236825</v>
      </c>
      <c r="I73" s="170">
        <f t="shared" si="3"/>
        <v>8.5160313573464388E-2</v>
      </c>
    </row>
    <row r="74" spans="1:9" ht="14.25" customHeight="1" x14ac:dyDescent="0.25">
      <c r="A74" s="217"/>
      <c r="B74" s="212"/>
      <c r="C74" s="150" t="s">
        <v>259</v>
      </c>
      <c r="D74" s="161"/>
      <c r="E74" s="167">
        <v>1801</v>
      </c>
      <c r="F74" s="168">
        <v>20919478</v>
      </c>
      <c r="G74" s="168">
        <v>625830033</v>
      </c>
      <c r="H74" s="169">
        <f t="shared" si="2"/>
        <v>1713429.2484599589</v>
      </c>
      <c r="I74" s="170">
        <f t="shared" si="3"/>
        <v>8.6092014341849252E-2</v>
      </c>
    </row>
    <row r="75" spans="1:9" ht="14.25" customHeight="1" x14ac:dyDescent="0.25">
      <c r="A75" s="217"/>
      <c r="B75" s="212"/>
      <c r="C75" s="150" t="s">
        <v>260</v>
      </c>
      <c r="D75" s="161"/>
      <c r="E75" s="167">
        <v>1812</v>
      </c>
      <c r="F75" s="168">
        <v>21074832</v>
      </c>
      <c r="G75" s="168">
        <v>651178111</v>
      </c>
      <c r="H75" s="169">
        <f t="shared" si="2"/>
        <v>1782828.5037645448</v>
      </c>
      <c r="I75" s="170">
        <f t="shared" si="3"/>
        <v>8.5979333073687131E-2</v>
      </c>
    </row>
    <row r="76" spans="1:9" ht="14.25" customHeight="1" x14ac:dyDescent="0.25">
      <c r="A76" s="217"/>
      <c r="B76" s="212"/>
      <c r="C76" s="150" t="s">
        <v>261</v>
      </c>
      <c r="D76" s="161"/>
      <c r="E76" s="167">
        <v>1680</v>
      </c>
      <c r="F76" s="168">
        <v>21085884</v>
      </c>
      <c r="G76" s="168">
        <v>651173203</v>
      </c>
      <c r="H76" s="169">
        <f t="shared" si="2"/>
        <v>1782815.0663928816</v>
      </c>
      <c r="I76" s="170">
        <f t="shared" si="3"/>
        <v>7.9674155468179561E-2</v>
      </c>
    </row>
    <row r="77" spans="1:9" ht="14.25" customHeight="1" x14ac:dyDescent="0.25">
      <c r="A77" s="217"/>
      <c r="B77" s="212"/>
      <c r="C77" s="150" t="s">
        <v>262</v>
      </c>
      <c r="D77" s="161"/>
      <c r="E77" s="167">
        <v>1560</v>
      </c>
      <c r="F77" s="168">
        <v>21058770</v>
      </c>
      <c r="G77" s="168">
        <v>629537636</v>
      </c>
      <c r="H77" s="169">
        <f t="shared" si="2"/>
        <v>1723580.1122518822</v>
      </c>
      <c r="I77" s="170">
        <f t="shared" si="3"/>
        <v>7.407840059034787E-2</v>
      </c>
    </row>
    <row r="78" spans="1:9" ht="14.25" customHeight="1" x14ac:dyDescent="0.25">
      <c r="A78" s="217"/>
      <c r="B78" s="212"/>
      <c r="C78" s="150" t="s">
        <v>263</v>
      </c>
      <c r="D78" s="161"/>
      <c r="E78" s="167">
        <v>1782</v>
      </c>
      <c r="F78" s="168">
        <v>21064608</v>
      </c>
      <c r="G78" s="168">
        <v>651132002</v>
      </c>
      <c r="H78" s="169">
        <f t="shared" si="2"/>
        <v>1782702.264202601</v>
      </c>
      <c r="I78" s="170">
        <f t="shared" si="3"/>
        <v>8.4596874530017366E-2</v>
      </c>
    </row>
    <row r="79" spans="1:9" ht="14.25" customHeight="1" x14ac:dyDescent="0.25">
      <c r="A79" s="217"/>
      <c r="B79" s="212"/>
      <c r="C79" s="150" t="s">
        <v>264</v>
      </c>
      <c r="D79" s="161"/>
      <c r="E79" s="167">
        <v>1714</v>
      </c>
      <c r="F79" s="168">
        <v>21059179</v>
      </c>
      <c r="G79" s="168">
        <v>630246278</v>
      </c>
      <c r="H79" s="169">
        <f t="shared" si="2"/>
        <v>1725520.2683093771</v>
      </c>
      <c r="I79" s="170">
        <f t="shared" si="3"/>
        <v>8.1389687603681038E-2</v>
      </c>
    </row>
    <row r="80" spans="1:9" ht="14.25" customHeight="1" x14ac:dyDescent="0.25">
      <c r="A80" s="217"/>
      <c r="B80" s="213"/>
      <c r="C80" s="150" t="s">
        <v>265</v>
      </c>
      <c r="D80" s="161"/>
      <c r="E80" s="167">
        <v>1996</v>
      </c>
      <c r="F80" s="168">
        <v>21102573</v>
      </c>
      <c r="G80" s="168">
        <v>651823073</v>
      </c>
      <c r="H80" s="169">
        <f t="shared" si="2"/>
        <v>1784594.3134839151</v>
      </c>
      <c r="I80" s="170">
        <f t="shared" si="3"/>
        <v>9.4585622331456939E-2</v>
      </c>
    </row>
    <row r="81" spans="1:9" ht="14.25" customHeight="1" x14ac:dyDescent="0.25">
      <c r="A81" s="217"/>
      <c r="B81" s="211">
        <v>2014</v>
      </c>
      <c r="C81" s="150" t="s">
        <v>254</v>
      </c>
      <c r="D81" s="161"/>
      <c r="E81" s="167">
        <v>1551</v>
      </c>
      <c r="F81" s="168">
        <v>21363350</v>
      </c>
      <c r="G81" s="168">
        <v>659940434</v>
      </c>
      <c r="H81" s="169">
        <f t="shared" si="2"/>
        <v>1806818.4366872006</v>
      </c>
      <c r="I81" s="170">
        <f t="shared" si="3"/>
        <v>7.2600973161980678E-2</v>
      </c>
    </row>
    <row r="82" spans="1:9" ht="14.25" customHeight="1" x14ac:dyDescent="0.25">
      <c r="A82" s="217"/>
      <c r="B82" s="212"/>
      <c r="C82" s="150" t="s">
        <v>255</v>
      </c>
      <c r="D82" s="163"/>
      <c r="E82" s="167">
        <v>1402</v>
      </c>
      <c r="F82" s="168">
        <v>21412197</v>
      </c>
      <c r="G82" s="168">
        <v>598159123</v>
      </c>
      <c r="H82" s="169">
        <f t="shared" si="2"/>
        <v>1637670.4257357975</v>
      </c>
      <c r="I82" s="170">
        <f t="shared" si="3"/>
        <v>6.5476700032229301E-2</v>
      </c>
    </row>
    <row r="83" spans="1:9" ht="14.25" customHeight="1" x14ac:dyDescent="0.25">
      <c r="A83" s="217"/>
      <c r="B83" s="212"/>
      <c r="C83" s="150" t="s">
        <v>256</v>
      </c>
      <c r="D83" s="161"/>
      <c r="E83" s="167">
        <v>1621</v>
      </c>
      <c r="F83" s="168">
        <v>21472714</v>
      </c>
      <c r="G83" s="168">
        <v>663852303</v>
      </c>
      <c r="H83" s="169">
        <f t="shared" si="2"/>
        <v>1817528.5503080082</v>
      </c>
      <c r="I83" s="170">
        <f t="shared" si="3"/>
        <v>7.5491155892077735E-2</v>
      </c>
    </row>
    <row r="84" spans="1:9" ht="14.25" customHeight="1" x14ac:dyDescent="0.25">
      <c r="A84" s="217"/>
      <c r="B84" s="212"/>
      <c r="C84" s="150" t="s">
        <v>257</v>
      </c>
      <c r="D84" s="161"/>
      <c r="E84" s="167">
        <v>1703</v>
      </c>
      <c r="F84" s="168">
        <v>21629714</v>
      </c>
      <c r="G84" s="168">
        <v>647217904</v>
      </c>
      <c r="H84" s="169">
        <f t="shared" si="2"/>
        <v>1771986.0479123888</v>
      </c>
      <c r="I84" s="170">
        <f t="shared" si="3"/>
        <v>7.8734281923468805E-2</v>
      </c>
    </row>
    <row r="85" spans="1:9" ht="14.25" customHeight="1" x14ac:dyDescent="0.25">
      <c r="A85" s="217"/>
      <c r="B85" s="212"/>
      <c r="C85" s="150" t="s">
        <v>258</v>
      </c>
      <c r="D85" s="161"/>
      <c r="E85" s="167">
        <v>1764</v>
      </c>
      <c r="F85" s="168">
        <v>21471752</v>
      </c>
      <c r="G85" s="168">
        <v>663985496</v>
      </c>
      <c r="H85" s="169">
        <f t="shared" si="2"/>
        <v>1817893.2128678986</v>
      </c>
      <c r="I85" s="170">
        <f t="shared" si="3"/>
        <v>8.2154451113258004E-2</v>
      </c>
    </row>
    <row r="86" spans="1:9" ht="14.25" customHeight="1" x14ac:dyDescent="0.25">
      <c r="A86" s="217"/>
      <c r="B86" s="212"/>
      <c r="C86" s="150" t="s">
        <v>259</v>
      </c>
      <c r="D86" s="161"/>
      <c r="E86" s="167">
        <v>1991</v>
      </c>
      <c r="F86" s="168">
        <v>21459911</v>
      </c>
      <c r="G86" s="168">
        <v>642083537</v>
      </c>
      <c r="H86" s="169">
        <f t="shared" si="2"/>
        <v>1757928.9171800136</v>
      </c>
      <c r="I86" s="170">
        <f t="shared" si="3"/>
        <v>9.277764479079155E-2</v>
      </c>
    </row>
    <row r="87" spans="1:9" ht="14.25" customHeight="1" x14ac:dyDescent="0.25">
      <c r="A87" s="217"/>
      <c r="B87" s="212"/>
      <c r="C87" s="150" t="s">
        <v>260</v>
      </c>
      <c r="D87" s="161"/>
      <c r="E87" s="167">
        <v>1905</v>
      </c>
      <c r="F87" s="168">
        <v>21426590</v>
      </c>
      <c r="G87" s="168">
        <v>662411221</v>
      </c>
      <c r="H87" s="169">
        <f t="shared" si="2"/>
        <v>1813583.0828199864</v>
      </c>
      <c r="I87" s="170">
        <f t="shared" si="3"/>
        <v>8.8908221046839472E-2</v>
      </c>
    </row>
    <row r="88" spans="1:9" ht="14.25" customHeight="1" x14ac:dyDescent="0.25">
      <c r="A88" s="217"/>
      <c r="B88" s="212"/>
      <c r="C88" s="150" t="s">
        <v>261</v>
      </c>
      <c r="D88" s="161"/>
      <c r="E88" s="167">
        <v>1642</v>
      </c>
      <c r="F88" s="168">
        <v>21266760</v>
      </c>
      <c r="G88" s="168">
        <v>655551870</v>
      </c>
      <c r="H88" s="169">
        <f t="shared" si="2"/>
        <v>1794803.203285421</v>
      </c>
      <c r="I88" s="170">
        <f t="shared" si="3"/>
        <v>7.7209692496647345E-2</v>
      </c>
    </row>
    <row r="89" spans="1:9" ht="14.25" customHeight="1" x14ac:dyDescent="0.25">
      <c r="A89" s="217"/>
      <c r="B89" s="212"/>
      <c r="C89" s="150" t="s">
        <v>262</v>
      </c>
      <c r="D89" s="161"/>
      <c r="E89" s="167">
        <v>1707</v>
      </c>
      <c r="F89" s="168">
        <v>21198844</v>
      </c>
      <c r="G89" s="168">
        <v>634265490</v>
      </c>
      <c r="H89" s="169">
        <f t="shared" si="2"/>
        <v>1736524.271047228</v>
      </c>
      <c r="I89" s="170">
        <f t="shared" si="3"/>
        <v>8.0523258721088758E-2</v>
      </c>
    </row>
    <row r="90" spans="1:9" ht="14.25" customHeight="1" x14ac:dyDescent="0.25">
      <c r="A90" s="217"/>
      <c r="B90" s="212"/>
      <c r="C90" s="150" t="s">
        <v>263</v>
      </c>
      <c r="D90" s="161"/>
      <c r="E90" s="167">
        <v>1844</v>
      </c>
      <c r="F90" s="168">
        <v>21182099</v>
      </c>
      <c r="G90" s="168">
        <v>655005786</v>
      </c>
      <c r="H90" s="169">
        <f t="shared" si="2"/>
        <v>1793308.1067761807</v>
      </c>
      <c r="I90" s="170">
        <f t="shared" si="3"/>
        <v>8.7054639863594255E-2</v>
      </c>
    </row>
    <row r="91" spans="1:9" ht="14.25" customHeight="1" x14ac:dyDescent="0.25">
      <c r="A91" s="217"/>
      <c r="B91" s="212"/>
      <c r="C91" s="150" t="s">
        <v>264</v>
      </c>
      <c r="D91" s="161"/>
      <c r="E91" s="167">
        <v>1705</v>
      </c>
      <c r="F91" s="168">
        <v>21163067</v>
      </c>
      <c r="G91" s="168">
        <v>633567937</v>
      </c>
      <c r="H91" s="169">
        <f t="shared" si="2"/>
        <v>1734614.4750171115</v>
      </c>
      <c r="I91" s="170">
        <f t="shared" si="3"/>
        <v>8.0564882207290661E-2</v>
      </c>
    </row>
    <row r="92" spans="1:9" ht="14.25" customHeight="1" x14ac:dyDescent="0.25">
      <c r="A92" s="217"/>
      <c r="B92" s="213"/>
      <c r="C92" s="150" t="s">
        <v>265</v>
      </c>
      <c r="D92" s="161"/>
      <c r="E92" s="167">
        <v>2074</v>
      </c>
      <c r="F92" s="168">
        <v>21149794</v>
      </c>
      <c r="G92" s="168">
        <v>654076985</v>
      </c>
      <c r="H92" s="169">
        <f t="shared" si="2"/>
        <v>1790765.1882272416</v>
      </c>
      <c r="I92" s="170">
        <f t="shared" si="3"/>
        <v>9.80624208443827E-2</v>
      </c>
    </row>
    <row r="93" spans="1:9" ht="14.25" customHeight="1" x14ac:dyDescent="0.25">
      <c r="A93" s="217"/>
      <c r="B93" s="211">
        <v>2015</v>
      </c>
      <c r="C93" s="150" t="s">
        <v>254</v>
      </c>
      <c r="D93" s="161"/>
      <c r="E93" s="167">
        <v>1438</v>
      </c>
      <c r="F93" s="168">
        <v>20654923</v>
      </c>
      <c r="G93" s="168">
        <v>638203746</v>
      </c>
      <c r="H93" s="169">
        <f t="shared" si="2"/>
        <v>1747306.6283367556</v>
      </c>
      <c r="I93" s="170">
        <f t="shared" si="3"/>
        <v>6.9620206282056826E-2</v>
      </c>
    </row>
    <row r="94" spans="1:9" ht="14.25" customHeight="1" x14ac:dyDescent="0.25">
      <c r="A94" s="217"/>
      <c r="B94" s="212"/>
      <c r="C94" s="150" t="s">
        <v>255</v>
      </c>
      <c r="D94" s="161"/>
      <c r="E94" s="167">
        <v>1471</v>
      </c>
      <c r="F94" s="168">
        <v>20445397</v>
      </c>
      <c r="G94" s="168">
        <v>571263557</v>
      </c>
      <c r="H94" s="169">
        <f t="shared" si="2"/>
        <v>1564034.3791923341</v>
      </c>
      <c r="I94" s="170">
        <f t="shared" si="3"/>
        <v>7.1947734739511285E-2</v>
      </c>
    </row>
    <row r="95" spans="1:9" ht="14.25" customHeight="1" x14ac:dyDescent="0.25">
      <c r="A95" s="217"/>
      <c r="B95" s="212"/>
      <c r="C95" s="150" t="s">
        <v>256</v>
      </c>
      <c r="D95" s="163"/>
      <c r="E95" s="167">
        <v>1715</v>
      </c>
      <c r="F95" s="168">
        <v>20742877</v>
      </c>
      <c r="G95" s="168">
        <v>641492989</v>
      </c>
      <c r="H95" s="169">
        <f t="shared" si="2"/>
        <v>1756312.0848733743</v>
      </c>
      <c r="I95" s="170">
        <f t="shared" si="3"/>
        <v>8.2678984212267187E-2</v>
      </c>
    </row>
    <row r="96" spans="1:9" ht="14.25" customHeight="1" x14ac:dyDescent="0.25">
      <c r="A96" s="217"/>
      <c r="B96" s="212"/>
      <c r="C96" s="150" t="s">
        <v>257</v>
      </c>
      <c r="D96" s="161"/>
      <c r="E96" s="167">
        <v>1179</v>
      </c>
      <c r="F96" s="168">
        <v>15803552</v>
      </c>
      <c r="G96" s="168">
        <v>459146119</v>
      </c>
      <c r="H96" s="169">
        <f t="shared" si="2"/>
        <v>1257073.5633127994</v>
      </c>
      <c r="I96" s="170">
        <f t="shared" si="3"/>
        <v>7.4603481546427028E-2</v>
      </c>
    </row>
    <row r="97" spans="1:9" ht="14.25" customHeight="1" x14ac:dyDescent="0.25">
      <c r="A97" s="217"/>
      <c r="B97" s="212"/>
      <c r="C97" s="150" t="s">
        <v>258</v>
      </c>
      <c r="D97" s="161"/>
      <c r="E97" s="167">
        <v>461</v>
      </c>
      <c r="F97" s="168">
        <v>8040796</v>
      </c>
      <c r="G97" s="168">
        <v>249155114</v>
      </c>
      <c r="H97" s="169">
        <f t="shared" si="2"/>
        <v>682149.52498288848</v>
      </c>
      <c r="I97" s="170">
        <f t="shared" si="3"/>
        <v>5.7332632241882515E-2</v>
      </c>
    </row>
    <row r="98" spans="1:9" ht="14.25" customHeight="1" x14ac:dyDescent="0.25">
      <c r="A98" s="217"/>
      <c r="B98" s="212"/>
      <c r="C98" s="150" t="s">
        <v>259</v>
      </c>
      <c r="D98" s="161"/>
      <c r="E98" s="167">
        <v>256</v>
      </c>
      <c r="F98" s="168">
        <v>8043487</v>
      </c>
      <c r="G98" s="168">
        <v>241209674</v>
      </c>
      <c r="H98" s="169">
        <f t="shared" si="2"/>
        <v>660396.0958247775</v>
      </c>
      <c r="I98" s="170">
        <f t="shared" si="3"/>
        <v>3.1826992447429828E-2</v>
      </c>
    </row>
    <row r="99" spans="1:9" ht="14.25" customHeight="1" x14ac:dyDescent="0.25">
      <c r="A99" s="217"/>
      <c r="B99" s="212"/>
      <c r="C99" s="150" t="s">
        <v>260</v>
      </c>
      <c r="D99" s="161"/>
      <c r="E99" s="167">
        <v>112</v>
      </c>
      <c r="F99" s="168">
        <v>2799091</v>
      </c>
      <c r="G99" s="168">
        <v>86691414</v>
      </c>
      <c r="H99" s="169">
        <f t="shared" si="2"/>
        <v>237348.15605749487</v>
      </c>
      <c r="I99" s="170">
        <f t="shared" si="3"/>
        <v>4.0012989931374143E-2</v>
      </c>
    </row>
    <row r="100" spans="1:9" ht="14.25" customHeight="1" x14ac:dyDescent="0.25">
      <c r="A100" s="218"/>
      <c r="B100" s="213"/>
      <c r="C100" s="150" t="s">
        <v>261</v>
      </c>
      <c r="D100" s="161"/>
      <c r="E100" s="167">
        <v>15</v>
      </c>
      <c r="F100" s="168">
        <v>343366</v>
      </c>
      <c r="G100" s="168">
        <v>10607501</v>
      </c>
      <c r="H100" s="169">
        <f t="shared" si="2"/>
        <v>29041.754962354553</v>
      </c>
      <c r="I100" s="170">
        <f t="shared" si="3"/>
        <v>4.3685163935858536E-2</v>
      </c>
    </row>
    <row r="101" spans="1:9" ht="14.25" customHeight="1" x14ac:dyDescent="0.25">
      <c r="A101" s="216" t="s">
        <v>220</v>
      </c>
      <c r="B101" s="211">
        <v>2013</v>
      </c>
      <c r="C101" s="150" t="s">
        <v>254</v>
      </c>
      <c r="D101" s="161"/>
      <c r="E101" s="167">
        <v>2099</v>
      </c>
      <c r="F101" s="168">
        <v>21056018</v>
      </c>
      <c r="G101" s="168">
        <v>649805248</v>
      </c>
      <c r="H101" s="169">
        <f t="shared" si="2"/>
        <v>1779069.8097193702</v>
      </c>
      <c r="I101" s="170">
        <f t="shared" si="3"/>
        <v>9.9686464933683092E-2</v>
      </c>
    </row>
    <row r="102" spans="1:9" ht="14.25" customHeight="1" x14ac:dyDescent="0.25">
      <c r="A102" s="217"/>
      <c r="B102" s="212"/>
      <c r="C102" s="150" t="s">
        <v>255</v>
      </c>
      <c r="D102" s="161"/>
      <c r="E102" s="167">
        <v>1952</v>
      </c>
      <c r="F102" s="168">
        <v>20969454</v>
      </c>
      <c r="G102" s="168">
        <v>585639756</v>
      </c>
      <c r="H102" s="169">
        <f t="shared" si="2"/>
        <v>1603394.2669404517</v>
      </c>
      <c r="I102" s="170">
        <f t="shared" si="3"/>
        <v>9.3087783783020767E-2</v>
      </c>
    </row>
    <row r="103" spans="1:9" ht="14.25" customHeight="1" x14ac:dyDescent="0.25">
      <c r="A103" s="217"/>
      <c r="B103" s="212"/>
      <c r="C103" s="150" t="s">
        <v>256</v>
      </c>
      <c r="D103" s="161"/>
      <c r="E103" s="167">
        <v>2003</v>
      </c>
      <c r="F103" s="168">
        <v>20956559</v>
      </c>
      <c r="G103" s="168">
        <v>647813648</v>
      </c>
      <c r="H103" s="169">
        <f t="shared" si="2"/>
        <v>1773617.106091718</v>
      </c>
      <c r="I103" s="170">
        <f t="shared" si="3"/>
        <v>9.557866823460856E-2</v>
      </c>
    </row>
    <row r="104" spans="1:9" ht="14.25" customHeight="1" x14ac:dyDescent="0.2">
      <c r="A104" s="217"/>
      <c r="B104" s="212"/>
      <c r="C104" s="150" t="s">
        <v>257</v>
      </c>
      <c r="D104" s="164"/>
      <c r="E104" s="172">
        <v>2128</v>
      </c>
      <c r="F104" s="172">
        <v>20921706</v>
      </c>
      <c r="G104" s="172">
        <v>625913818</v>
      </c>
      <c r="H104" s="169">
        <f t="shared" si="2"/>
        <v>1713658.6392881589</v>
      </c>
      <c r="I104" s="170">
        <f t="shared" si="3"/>
        <v>0.10171254676841363</v>
      </c>
    </row>
    <row r="105" spans="1:9" ht="14.25" customHeight="1" x14ac:dyDescent="0.2">
      <c r="A105" s="217"/>
      <c r="B105" s="212"/>
      <c r="C105" s="150" t="s">
        <v>258</v>
      </c>
      <c r="D105" s="162"/>
      <c r="E105" s="172">
        <v>2155</v>
      </c>
      <c r="F105" s="172">
        <v>20923882</v>
      </c>
      <c r="G105" s="172">
        <v>646796443</v>
      </c>
      <c r="H105" s="169">
        <f t="shared" si="2"/>
        <v>1770832.1505817934</v>
      </c>
      <c r="I105" s="170">
        <f t="shared" si="3"/>
        <v>0.10299236059541915</v>
      </c>
    </row>
    <row r="106" spans="1:9" ht="14.25" customHeight="1" x14ac:dyDescent="0.25">
      <c r="A106" s="217"/>
      <c r="B106" s="212"/>
      <c r="C106" s="150" t="s">
        <v>259</v>
      </c>
      <c r="D106" s="161"/>
      <c r="E106" s="167">
        <v>2157</v>
      </c>
      <c r="F106" s="168">
        <v>20917763</v>
      </c>
      <c r="G106" s="168">
        <v>625773230</v>
      </c>
      <c r="H106" s="169">
        <f t="shared" si="2"/>
        <v>1713273.7303216974</v>
      </c>
      <c r="I106" s="170">
        <f t="shared" si="3"/>
        <v>0.10311810110861282</v>
      </c>
    </row>
    <row r="107" spans="1:9" ht="14.25" customHeight="1" x14ac:dyDescent="0.25">
      <c r="A107" s="217"/>
      <c r="B107" s="212"/>
      <c r="C107" s="150" t="s">
        <v>260</v>
      </c>
      <c r="D107" s="161"/>
      <c r="E107" s="167">
        <v>2184</v>
      </c>
      <c r="F107" s="168">
        <v>21072798</v>
      </c>
      <c r="G107" s="168">
        <v>651109581</v>
      </c>
      <c r="H107" s="169">
        <f t="shared" si="2"/>
        <v>1782640.8788501027</v>
      </c>
      <c r="I107" s="170">
        <f t="shared" si="3"/>
        <v>0.10364072203415987</v>
      </c>
    </row>
    <row r="108" spans="1:9" ht="14.25" customHeight="1" x14ac:dyDescent="0.25">
      <c r="A108" s="217"/>
      <c r="B108" s="212"/>
      <c r="C108" s="150" t="s">
        <v>261</v>
      </c>
      <c r="D108" s="161"/>
      <c r="E108" s="167">
        <v>2031</v>
      </c>
      <c r="F108" s="168">
        <v>21083508</v>
      </c>
      <c r="G108" s="168">
        <v>651094128</v>
      </c>
      <c r="H108" s="169">
        <f t="shared" si="2"/>
        <v>1782598.5708418891</v>
      </c>
      <c r="I108" s="170">
        <f t="shared" si="3"/>
        <v>9.6331217746117012E-2</v>
      </c>
    </row>
    <row r="109" spans="1:9" ht="14.25" customHeight="1" x14ac:dyDescent="0.25">
      <c r="A109" s="217"/>
      <c r="B109" s="212"/>
      <c r="C109" s="150" t="s">
        <v>262</v>
      </c>
      <c r="D109" s="161"/>
      <c r="E109" s="167">
        <v>1896</v>
      </c>
      <c r="F109" s="168">
        <v>21056090</v>
      </c>
      <c r="G109" s="168">
        <v>629452480</v>
      </c>
      <c r="H109" s="169">
        <f t="shared" si="2"/>
        <v>1723346.9678302533</v>
      </c>
      <c r="I109" s="170">
        <f t="shared" si="3"/>
        <v>9.004520782348481E-2</v>
      </c>
    </row>
    <row r="110" spans="1:9" ht="14.25" customHeight="1" x14ac:dyDescent="0.25">
      <c r="A110" s="217"/>
      <c r="B110" s="212"/>
      <c r="C110" s="150" t="s">
        <v>263</v>
      </c>
      <c r="D110" s="161"/>
      <c r="E110" s="167">
        <v>2152</v>
      </c>
      <c r="F110" s="168">
        <v>21061638</v>
      </c>
      <c r="G110" s="168">
        <v>651034359</v>
      </c>
      <c r="H110" s="169">
        <f t="shared" si="2"/>
        <v>1782434.932238193</v>
      </c>
      <c r="I110" s="170">
        <f t="shared" si="3"/>
        <v>0.10217628847290984</v>
      </c>
    </row>
    <row r="111" spans="1:9" ht="14.25" customHeight="1" x14ac:dyDescent="0.25">
      <c r="A111" s="217"/>
      <c r="B111" s="212"/>
      <c r="C111" s="150" t="s">
        <v>264</v>
      </c>
      <c r="D111" s="161"/>
      <c r="E111" s="167">
        <v>2107</v>
      </c>
      <c r="F111" s="168">
        <v>21055881</v>
      </c>
      <c r="G111" s="168">
        <v>630141290</v>
      </c>
      <c r="H111" s="169">
        <f t="shared" si="2"/>
        <v>1725232.8268309378</v>
      </c>
      <c r="I111" s="170">
        <f t="shared" si="3"/>
        <v>0.10006705490024378</v>
      </c>
    </row>
    <row r="112" spans="1:9" ht="14.25" customHeight="1" x14ac:dyDescent="0.25">
      <c r="A112" s="217"/>
      <c r="B112" s="213"/>
      <c r="C112" s="150" t="s">
        <v>265</v>
      </c>
      <c r="D112" s="161"/>
      <c r="E112" s="167">
        <v>2429</v>
      </c>
      <c r="F112" s="168">
        <v>21098921</v>
      </c>
      <c r="G112" s="168">
        <v>651702714</v>
      </c>
      <c r="H112" s="169">
        <f t="shared" si="2"/>
        <v>1784264.7885010268</v>
      </c>
      <c r="I112" s="170">
        <f t="shared" si="3"/>
        <v>0.11512437057800255</v>
      </c>
    </row>
    <row r="113" spans="1:9" ht="14.25" customHeight="1" x14ac:dyDescent="0.25">
      <c r="A113" s="217"/>
      <c r="B113" s="211">
        <v>2014</v>
      </c>
      <c r="C113" s="150" t="s">
        <v>254</v>
      </c>
      <c r="D113" s="161"/>
      <c r="E113" s="167">
        <v>1986</v>
      </c>
      <c r="F113" s="168">
        <v>21359530</v>
      </c>
      <c r="G113" s="168">
        <v>659816341</v>
      </c>
      <c r="H113" s="169">
        <f t="shared" si="2"/>
        <v>1806478.6885694729</v>
      </c>
      <c r="I113" s="170">
        <f t="shared" si="3"/>
        <v>9.2979573988753492E-2</v>
      </c>
    </row>
    <row r="114" spans="1:9" ht="14.25" customHeight="1" x14ac:dyDescent="0.25">
      <c r="A114" s="217"/>
      <c r="B114" s="212"/>
      <c r="C114" s="150" t="s">
        <v>255</v>
      </c>
      <c r="D114" s="161"/>
      <c r="E114" s="167">
        <v>1775</v>
      </c>
      <c r="F114" s="168">
        <v>21407935</v>
      </c>
      <c r="G114" s="168">
        <v>598035038</v>
      </c>
      <c r="H114" s="169">
        <f t="shared" si="2"/>
        <v>1637330.6995208762</v>
      </c>
      <c r="I114" s="170">
        <f t="shared" si="3"/>
        <v>8.2913181490881768E-2</v>
      </c>
    </row>
    <row r="115" spans="1:9" ht="14.25" customHeight="1" x14ac:dyDescent="0.25">
      <c r="A115" s="217"/>
      <c r="B115" s="212"/>
      <c r="C115" s="150" t="s">
        <v>256</v>
      </c>
      <c r="D115" s="161"/>
      <c r="E115" s="167">
        <v>1988</v>
      </c>
      <c r="F115" s="168">
        <v>21468148</v>
      </c>
      <c r="G115" s="168">
        <v>663705245</v>
      </c>
      <c r="H115" s="169">
        <f t="shared" si="2"/>
        <v>1817125.9274469542</v>
      </c>
      <c r="I115" s="170">
        <f t="shared" si="3"/>
        <v>9.2602305517923575E-2</v>
      </c>
    </row>
    <row r="116" spans="1:9" ht="14.25" customHeight="1" x14ac:dyDescent="0.25">
      <c r="A116" s="217"/>
      <c r="B116" s="212"/>
      <c r="C116" s="150" t="s">
        <v>257</v>
      </c>
      <c r="D116" s="161"/>
      <c r="E116" s="167">
        <v>2133</v>
      </c>
      <c r="F116" s="168">
        <v>21624837</v>
      </c>
      <c r="G116" s="168">
        <v>647065437</v>
      </c>
      <c r="H116" s="169">
        <f t="shared" si="2"/>
        <v>1771568.6160164271</v>
      </c>
      <c r="I116" s="170">
        <f t="shared" si="3"/>
        <v>9.8636581630649978E-2</v>
      </c>
    </row>
    <row r="117" spans="1:9" ht="14.25" customHeight="1" x14ac:dyDescent="0.25">
      <c r="A117" s="217"/>
      <c r="B117" s="212"/>
      <c r="C117" s="150" t="s">
        <v>258</v>
      </c>
      <c r="D117" s="161"/>
      <c r="E117" s="167">
        <v>2185</v>
      </c>
      <c r="F117" s="168">
        <v>21466484</v>
      </c>
      <c r="G117" s="168">
        <v>663815843</v>
      </c>
      <c r="H117" s="169">
        <f t="shared" si="2"/>
        <v>1817428.7282683093</v>
      </c>
      <c r="I117" s="170">
        <f t="shared" si="3"/>
        <v>0.10178658041997003</v>
      </c>
    </row>
    <row r="118" spans="1:9" ht="14.25" customHeight="1" x14ac:dyDescent="0.25">
      <c r="A118" s="217"/>
      <c r="B118" s="212"/>
      <c r="C118" s="150" t="s">
        <v>259</v>
      </c>
      <c r="D118" s="163"/>
      <c r="E118" s="167">
        <v>2414</v>
      </c>
      <c r="F118" s="168">
        <v>21454302</v>
      </c>
      <c r="G118" s="168">
        <v>641908935</v>
      </c>
      <c r="H118" s="169">
        <f t="shared" si="2"/>
        <v>1757450.8829568787</v>
      </c>
      <c r="I118" s="170">
        <f t="shared" si="3"/>
        <v>0.1125182259483436</v>
      </c>
    </row>
    <row r="119" spans="1:9" ht="14.25" customHeight="1" x14ac:dyDescent="0.25">
      <c r="A119" s="217"/>
      <c r="B119" s="212"/>
      <c r="C119" s="150" t="s">
        <v>260</v>
      </c>
      <c r="D119" s="161"/>
      <c r="E119" s="167">
        <v>2313</v>
      </c>
      <c r="F119" s="168">
        <v>21420655</v>
      </c>
      <c r="G119" s="168">
        <v>662221288</v>
      </c>
      <c r="H119" s="169">
        <f t="shared" si="2"/>
        <v>1813063.074606434</v>
      </c>
      <c r="I119" s="170">
        <f t="shared" si="3"/>
        <v>0.10797989137120223</v>
      </c>
    </row>
    <row r="120" spans="1:9" ht="14.25" customHeight="1" x14ac:dyDescent="0.25">
      <c r="A120" s="217"/>
      <c r="B120" s="212"/>
      <c r="C120" s="150" t="s">
        <v>261</v>
      </c>
      <c r="D120" s="161"/>
      <c r="E120" s="167">
        <v>2055</v>
      </c>
      <c r="F120" s="168">
        <v>21260508</v>
      </c>
      <c r="G120" s="168">
        <v>655351987</v>
      </c>
      <c r="H120" s="169">
        <f t="shared" si="2"/>
        <v>1794255.9534565366</v>
      </c>
      <c r="I120" s="170">
        <f t="shared" si="3"/>
        <v>9.6658085498239274E-2</v>
      </c>
    </row>
    <row r="121" spans="1:9" ht="14.25" customHeight="1" x14ac:dyDescent="0.25">
      <c r="A121" s="217"/>
      <c r="B121" s="212"/>
      <c r="C121" s="150" t="s">
        <v>262</v>
      </c>
      <c r="D121" s="161"/>
      <c r="E121" s="167">
        <v>2128</v>
      </c>
      <c r="F121" s="168">
        <v>21192225</v>
      </c>
      <c r="G121" s="168">
        <v>634061154</v>
      </c>
      <c r="H121" s="169">
        <f t="shared" si="2"/>
        <v>1735964.8295687884</v>
      </c>
      <c r="I121" s="170">
        <f t="shared" si="3"/>
        <v>0.10041418491923335</v>
      </c>
    </row>
    <row r="122" spans="1:9" ht="14.25" customHeight="1" x14ac:dyDescent="0.25">
      <c r="A122" s="217"/>
      <c r="B122" s="212"/>
      <c r="C122" s="150" t="s">
        <v>263</v>
      </c>
      <c r="D122" s="161"/>
      <c r="E122" s="167">
        <v>2296</v>
      </c>
      <c r="F122" s="168">
        <v>21175136</v>
      </c>
      <c r="G122" s="168">
        <v>654782978</v>
      </c>
      <c r="H122" s="169">
        <f t="shared" ref="H122:H177" si="4">G122/365.25</f>
        <v>1792698.0917180013</v>
      </c>
      <c r="I122" s="170">
        <f t="shared" ref="I122:I177" si="5">(E122/F122)*1000</f>
        <v>0.1084290556622635</v>
      </c>
    </row>
    <row r="123" spans="1:9" ht="14.25" customHeight="1" x14ac:dyDescent="0.25">
      <c r="A123" s="217"/>
      <c r="B123" s="212"/>
      <c r="C123" s="150" t="s">
        <v>264</v>
      </c>
      <c r="D123" s="161"/>
      <c r="E123" s="167">
        <v>2074</v>
      </c>
      <c r="F123" s="168">
        <v>21155725</v>
      </c>
      <c r="G123" s="168">
        <v>633341689</v>
      </c>
      <c r="H123" s="169">
        <f t="shared" si="4"/>
        <v>1733995.0417522246</v>
      </c>
      <c r="I123" s="170">
        <f t="shared" si="5"/>
        <v>9.8034929079480845E-2</v>
      </c>
    </row>
    <row r="124" spans="1:9" ht="14.25" customHeight="1" x14ac:dyDescent="0.25">
      <c r="A124" s="217"/>
      <c r="B124" s="213"/>
      <c r="C124" s="150" t="s">
        <v>265</v>
      </c>
      <c r="D124" s="161"/>
      <c r="E124" s="167">
        <v>2592</v>
      </c>
      <c r="F124" s="168">
        <v>21142192</v>
      </c>
      <c r="G124" s="168">
        <v>653832293</v>
      </c>
      <c r="H124" s="169">
        <f t="shared" si="4"/>
        <v>1790095.2580424368</v>
      </c>
      <c r="I124" s="170">
        <f t="shared" si="5"/>
        <v>0.12259845147560858</v>
      </c>
    </row>
    <row r="125" spans="1:9" ht="14.25" customHeight="1" x14ac:dyDescent="0.25">
      <c r="A125" s="217"/>
      <c r="B125" s="211">
        <v>2015</v>
      </c>
      <c r="C125" s="150" t="s">
        <v>254</v>
      </c>
      <c r="D125" s="161"/>
      <c r="E125" s="167">
        <v>1834</v>
      </c>
      <c r="F125" s="168">
        <v>20647182</v>
      </c>
      <c r="G125" s="168">
        <v>637958221</v>
      </c>
      <c r="H125" s="169">
        <f t="shared" si="4"/>
        <v>1746634.4175222451</v>
      </c>
      <c r="I125" s="170">
        <f t="shared" si="5"/>
        <v>8.8825680908900792E-2</v>
      </c>
    </row>
    <row r="126" spans="1:9" ht="14.25" customHeight="1" x14ac:dyDescent="0.25">
      <c r="A126" s="217"/>
      <c r="B126" s="212"/>
      <c r="C126" s="150" t="s">
        <v>255</v>
      </c>
      <c r="D126" s="161"/>
      <c r="E126" s="167">
        <v>1918</v>
      </c>
      <c r="F126" s="168">
        <v>20437354</v>
      </c>
      <c r="G126" s="168">
        <v>571032282</v>
      </c>
      <c r="H126" s="169">
        <f t="shared" si="4"/>
        <v>1563401.1827515401</v>
      </c>
      <c r="I126" s="170">
        <f t="shared" si="5"/>
        <v>9.3847765224402344E-2</v>
      </c>
    </row>
    <row r="127" spans="1:9" ht="14.25" customHeight="1" x14ac:dyDescent="0.25">
      <c r="A127" s="217"/>
      <c r="B127" s="212"/>
      <c r="C127" s="150" t="s">
        <v>256</v>
      </c>
      <c r="D127" s="161"/>
      <c r="E127" s="167">
        <v>2196</v>
      </c>
      <c r="F127" s="168">
        <v>20734442</v>
      </c>
      <c r="G127" s="168">
        <v>641224147</v>
      </c>
      <c r="H127" s="169">
        <f t="shared" si="4"/>
        <v>1755576.0355920603</v>
      </c>
      <c r="I127" s="170">
        <f t="shared" si="5"/>
        <v>0.10591073538414972</v>
      </c>
    </row>
    <row r="128" spans="1:9" ht="14.25" customHeight="1" x14ac:dyDescent="0.25">
      <c r="A128" s="217"/>
      <c r="B128" s="212"/>
      <c r="C128" s="150" t="s">
        <v>257</v>
      </c>
      <c r="D128" s="161"/>
      <c r="E128" s="167">
        <v>1578</v>
      </c>
      <c r="F128" s="168">
        <v>15795600</v>
      </c>
      <c r="G128" s="168">
        <v>458904473</v>
      </c>
      <c r="H128" s="169">
        <f t="shared" si="4"/>
        <v>1256411.9726214921</v>
      </c>
      <c r="I128" s="170">
        <f t="shared" si="5"/>
        <v>9.9901238319532029E-2</v>
      </c>
    </row>
    <row r="129" spans="1:9" ht="14.25" customHeight="1" x14ac:dyDescent="0.25">
      <c r="A129" s="217"/>
      <c r="B129" s="212"/>
      <c r="C129" s="150" t="s">
        <v>258</v>
      </c>
      <c r="D129" s="161"/>
      <c r="E129" s="167">
        <v>833</v>
      </c>
      <c r="F129" s="168">
        <v>8033071</v>
      </c>
      <c r="G129" s="168">
        <v>248910166</v>
      </c>
      <c r="H129" s="169">
        <f t="shared" si="4"/>
        <v>681478.89390828204</v>
      </c>
      <c r="I129" s="170">
        <f t="shared" si="5"/>
        <v>0.10369633232421324</v>
      </c>
    </row>
    <row r="130" spans="1:9" ht="14.25" customHeight="1" x14ac:dyDescent="0.25">
      <c r="A130" s="217"/>
      <c r="B130" s="212"/>
      <c r="C130" s="150" t="s">
        <v>259</v>
      </c>
      <c r="D130" s="161"/>
      <c r="E130" s="167">
        <v>789</v>
      </c>
      <c r="F130" s="168">
        <v>8035412</v>
      </c>
      <c r="G130" s="168">
        <v>240959005</v>
      </c>
      <c r="H130" s="169">
        <f t="shared" si="4"/>
        <v>659709.80150581792</v>
      </c>
      <c r="I130" s="170">
        <f t="shared" si="5"/>
        <v>9.8190360369822982E-2</v>
      </c>
    </row>
    <row r="131" spans="1:9" ht="14.25" customHeight="1" x14ac:dyDescent="0.25">
      <c r="A131" s="217"/>
      <c r="B131" s="212"/>
      <c r="C131" s="150" t="s">
        <v>260</v>
      </c>
      <c r="D131" s="163"/>
      <c r="E131" s="167">
        <v>426</v>
      </c>
      <c r="F131" s="168">
        <v>2791639</v>
      </c>
      <c r="G131" s="168">
        <v>86455954</v>
      </c>
      <c r="H131" s="169">
        <f t="shared" si="4"/>
        <v>236703.50171115674</v>
      </c>
      <c r="I131" s="170">
        <f t="shared" si="5"/>
        <v>0.15259852724510584</v>
      </c>
    </row>
    <row r="132" spans="1:9" ht="14.25" customHeight="1" x14ac:dyDescent="0.25">
      <c r="A132" s="217"/>
      <c r="B132" s="212"/>
      <c r="C132" s="150" t="s">
        <v>261</v>
      </c>
      <c r="D132" s="161"/>
      <c r="E132" s="167">
        <v>18</v>
      </c>
      <c r="F132" s="168">
        <v>343337</v>
      </c>
      <c r="G132" s="168">
        <v>10606560</v>
      </c>
      <c r="H132" s="169">
        <f t="shared" si="4"/>
        <v>29039.178644763859</v>
      </c>
      <c r="I132" s="170">
        <f t="shared" si="5"/>
        <v>5.2426624570028862E-2</v>
      </c>
    </row>
    <row r="133" spans="1:9" ht="14.25" customHeight="1" x14ac:dyDescent="0.25">
      <c r="A133" s="216" t="s">
        <v>221</v>
      </c>
      <c r="B133" s="211">
        <v>2013</v>
      </c>
      <c r="C133" s="150" t="s">
        <v>254</v>
      </c>
      <c r="D133" s="161"/>
      <c r="E133" s="167">
        <v>488</v>
      </c>
      <c r="F133" s="168">
        <v>21056018</v>
      </c>
      <c r="G133" s="168">
        <v>649828177</v>
      </c>
      <c r="H133" s="169">
        <f t="shared" si="4"/>
        <v>1779132.5859000685</v>
      </c>
      <c r="I133" s="170">
        <f t="shared" si="5"/>
        <v>2.3176271980770533E-2</v>
      </c>
    </row>
    <row r="134" spans="1:9" ht="14.25" customHeight="1" x14ac:dyDescent="0.25">
      <c r="A134" s="217"/>
      <c r="B134" s="212"/>
      <c r="C134" s="150" t="s">
        <v>255</v>
      </c>
      <c r="D134" s="161"/>
      <c r="E134" s="167">
        <v>472</v>
      </c>
      <c r="F134" s="168">
        <v>20971034</v>
      </c>
      <c r="G134" s="168">
        <v>585702863</v>
      </c>
      <c r="H134" s="169">
        <f t="shared" si="4"/>
        <v>1603567.0444900752</v>
      </c>
      <c r="I134" s="170">
        <f t="shared" si="5"/>
        <v>2.2507235456296529E-2</v>
      </c>
    </row>
    <row r="135" spans="1:9" ht="14.25" customHeight="1" x14ac:dyDescent="0.25">
      <c r="A135" s="217"/>
      <c r="B135" s="212"/>
      <c r="C135" s="150" t="s">
        <v>256</v>
      </c>
      <c r="D135" s="161"/>
      <c r="E135" s="167">
        <v>454</v>
      </c>
      <c r="F135" s="168">
        <v>20959562</v>
      </c>
      <c r="G135" s="168">
        <v>647930155</v>
      </c>
      <c r="H135" s="169">
        <f t="shared" si="4"/>
        <v>1773936.0848733743</v>
      </c>
      <c r="I135" s="170">
        <f t="shared" si="5"/>
        <v>2.1660757987213664E-2</v>
      </c>
    </row>
    <row r="136" spans="1:9" ht="14.25" customHeight="1" x14ac:dyDescent="0.25">
      <c r="A136" s="217"/>
      <c r="B136" s="212"/>
      <c r="C136" s="150" t="s">
        <v>257</v>
      </c>
      <c r="D136" s="161"/>
      <c r="E136" s="167">
        <v>488</v>
      </c>
      <c r="F136" s="168">
        <v>20926170</v>
      </c>
      <c r="G136" s="168">
        <v>626070767</v>
      </c>
      <c r="H136" s="169">
        <f t="shared" si="4"/>
        <v>1714088.3422313484</v>
      </c>
      <c r="I136" s="170">
        <f t="shared" si="5"/>
        <v>2.3320081983468549E-2</v>
      </c>
    </row>
    <row r="137" spans="1:9" ht="14.25" customHeight="1" x14ac:dyDescent="0.25">
      <c r="A137" s="217"/>
      <c r="B137" s="212"/>
      <c r="C137" s="150" t="s">
        <v>258</v>
      </c>
      <c r="D137" s="161"/>
      <c r="E137" s="167">
        <v>450</v>
      </c>
      <c r="F137" s="168">
        <v>20929877</v>
      </c>
      <c r="G137" s="168">
        <v>647007817</v>
      </c>
      <c r="H137" s="169">
        <f t="shared" si="4"/>
        <v>1771410.8610540726</v>
      </c>
      <c r="I137" s="170">
        <f t="shared" si="5"/>
        <v>2.1500365243426897E-2</v>
      </c>
    </row>
    <row r="138" spans="1:9" ht="14.25" customHeight="1" x14ac:dyDescent="0.25">
      <c r="A138" s="217"/>
      <c r="B138" s="212"/>
      <c r="C138" s="150" t="s">
        <v>259</v>
      </c>
      <c r="D138" s="161"/>
      <c r="E138" s="167">
        <v>456</v>
      </c>
      <c r="F138" s="168">
        <v>20925291</v>
      </c>
      <c r="G138" s="168">
        <v>626023632</v>
      </c>
      <c r="H138" s="169">
        <f t="shared" si="4"/>
        <v>1713959.2936344969</v>
      </c>
      <c r="I138" s="170">
        <f t="shared" si="5"/>
        <v>2.1791811640755679E-2</v>
      </c>
    </row>
    <row r="139" spans="1:9" ht="14.25" customHeight="1" x14ac:dyDescent="0.25">
      <c r="A139" s="217"/>
      <c r="B139" s="212"/>
      <c r="C139" s="150" t="s">
        <v>260</v>
      </c>
      <c r="D139" s="161"/>
      <c r="E139" s="167">
        <v>497</v>
      </c>
      <c r="F139" s="168">
        <v>21081776</v>
      </c>
      <c r="G139" s="168">
        <v>651412364</v>
      </c>
      <c r="H139" s="169">
        <f t="shared" si="4"/>
        <v>1783469.8535249829</v>
      </c>
      <c r="I139" s="170">
        <f t="shared" si="5"/>
        <v>2.3574863901409445E-2</v>
      </c>
    </row>
    <row r="140" spans="1:9" ht="14.25" customHeight="1" x14ac:dyDescent="0.2">
      <c r="A140" s="217"/>
      <c r="B140" s="212"/>
      <c r="C140" s="150" t="s">
        <v>261</v>
      </c>
      <c r="D140" s="164"/>
      <c r="E140" s="172">
        <v>399</v>
      </c>
      <c r="F140" s="172">
        <v>21093971</v>
      </c>
      <c r="G140" s="172">
        <v>651443154</v>
      </c>
      <c r="H140" s="169">
        <f t="shared" si="4"/>
        <v>1783554.1519507186</v>
      </c>
      <c r="I140" s="170">
        <f t="shared" si="5"/>
        <v>1.8915357378655729E-2</v>
      </c>
    </row>
    <row r="141" spans="1:9" ht="14.25" customHeight="1" x14ac:dyDescent="0.2">
      <c r="A141" s="217"/>
      <c r="B141" s="212"/>
      <c r="C141" s="150" t="s">
        <v>262</v>
      </c>
      <c r="D141" s="162"/>
      <c r="E141" s="172">
        <v>354</v>
      </c>
      <c r="F141" s="172">
        <v>21067948</v>
      </c>
      <c r="G141" s="172">
        <v>629829302</v>
      </c>
      <c r="H141" s="169">
        <f t="shared" si="4"/>
        <v>1724378.6502395619</v>
      </c>
      <c r="I141" s="170">
        <f t="shared" si="5"/>
        <v>1.6802775476757396E-2</v>
      </c>
    </row>
    <row r="142" spans="1:9" ht="14.25" customHeight="1" x14ac:dyDescent="0.25">
      <c r="A142" s="217"/>
      <c r="B142" s="212"/>
      <c r="C142" s="150" t="s">
        <v>263</v>
      </c>
      <c r="D142" s="161"/>
      <c r="E142" s="167">
        <v>411</v>
      </c>
      <c r="F142" s="168">
        <v>21074754</v>
      </c>
      <c r="G142" s="168">
        <v>651466421</v>
      </c>
      <c r="H142" s="169">
        <f t="shared" si="4"/>
        <v>1783617.8535249829</v>
      </c>
      <c r="I142" s="170">
        <f t="shared" si="5"/>
        <v>1.9502006998515856E-2</v>
      </c>
    </row>
    <row r="143" spans="1:9" ht="14.25" customHeight="1" x14ac:dyDescent="0.25">
      <c r="A143" s="217"/>
      <c r="B143" s="212"/>
      <c r="C143" s="150" t="s">
        <v>264</v>
      </c>
      <c r="D143" s="161"/>
      <c r="E143" s="167">
        <v>399</v>
      </c>
      <c r="F143" s="168">
        <v>21070494</v>
      </c>
      <c r="G143" s="168">
        <v>630604989</v>
      </c>
      <c r="H143" s="169">
        <f t="shared" si="4"/>
        <v>1726502.3655030802</v>
      </c>
      <c r="I143" s="170">
        <f t="shared" si="5"/>
        <v>1.8936433099290408E-2</v>
      </c>
    </row>
    <row r="144" spans="1:9" ht="14.25" customHeight="1" x14ac:dyDescent="0.25">
      <c r="A144" s="217"/>
      <c r="B144" s="213"/>
      <c r="C144" s="150" t="s">
        <v>265</v>
      </c>
      <c r="D144" s="161"/>
      <c r="E144" s="167">
        <v>458</v>
      </c>
      <c r="F144" s="168">
        <v>21114983</v>
      </c>
      <c r="G144" s="168">
        <v>652233047</v>
      </c>
      <c r="H144" s="169">
        <f t="shared" si="4"/>
        <v>1785716.7611225189</v>
      </c>
      <c r="I144" s="170">
        <f t="shared" si="5"/>
        <v>2.1690758642808283E-2</v>
      </c>
    </row>
    <row r="145" spans="1:9" ht="14.25" customHeight="1" x14ac:dyDescent="0.25">
      <c r="A145" s="217"/>
      <c r="B145" s="211">
        <v>2014</v>
      </c>
      <c r="C145" s="150" t="s">
        <v>254</v>
      </c>
      <c r="D145" s="161"/>
      <c r="E145" s="167">
        <v>328</v>
      </c>
      <c r="F145" s="168">
        <v>21375543</v>
      </c>
      <c r="G145" s="168">
        <v>660334351</v>
      </c>
      <c r="H145" s="169">
        <f t="shared" si="4"/>
        <v>1807896.9226557154</v>
      </c>
      <c r="I145" s="170">
        <f t="shared" si="5"/>
        <v>1.5344639432083666E-2</v>
      </c>
    </row>
    <row r="146" spans="1:9" ht="14.25" customHeight="1" x14ac:dyDescent="0.25">
      <c r="A146" s="217"/>
      <c r="B146" s="212"/>
      <c r="C146" s="150" t="s">
        <v>255</v>
      </c>
      <c r="D146" s="161"/>
      <c r="E146" s="167">
        <v>293</v>
      </c>
      <c r="F146" s="168">
        <v>21425275</v>
      </c>
      <c r="G146" s="168">
        <v>598538988</v>
      </c>
      <c r="H146" s="169">
        <f t="shared" si="4"/>
        <v>1638710.4394250514</v>
      </c>
      <c r="I146" s="170">
        <f t="shared" si="5"/>
        <v>1.3675437071402818E-2</v>
      </c>
    </row>
    <row r="147" spans="1:9" ht="14.25" customHeight="1" x14ac:dyDescent="0.25">
      <c r="A147" s="217"/>
      <c r="B147" s="212"/>
      <c r="C147" s="150" t="s">
        <v>256</v>
      </c>
      <c r="D147" s="161"/>
      <c r="E147" s="167">
        <v>325</v>
      </c>
      <c r="F147" s="168">
        <v>21486603</v>
      </c>
      <c r="G147" s="168">
        <v>664301809</v>
      </c>
      <c r="H147" s="169">
        <f t="shared" si="4"/>
        <v>1818759.2306639289</v>
      </c>
      <c r="I147" s="170">
        <f t="shared" si="5"/>
        <v>1.5125704142250871E-2</v>
      </c>
    </row>
    <row r="148" spans="1:9" ht="14.25" customHeight="1" x14ac:dyDescent="0.25">
      <c r="A148" s="217"/>
      <c r="B148" s="212"/>
      <c r="C148" s="150" t="s">
        <v>257</v>
      </c>
      <c r="D148" s="161"/>
      <c r="E148" s="167">
        <v>344</v>
      </c>
      <c r="F148" s="168">
        <v>21644551</v>
      </c>
      <c r="G148" s="168">
        <v>647681122</v>
      </c>
      <c r="H148" s="169">
        <f t="shared" si="4"/>
        <v>1773254.2696783026</v>
      </c>
      <c r="I148" s="170">
        <f t="shared" si="5"/>
        <v>1.5893145577378805E-2</v>
      </c>
    </row>
    <row r="149" spans="1:9" ht="14.25" customHeight="1" x14ac:dyDescent="0.25">
      <c r="A149" s="217"/>
      <c r="B149" s="212"/>
      <c r="C149" s="150" t="s">
        <v>258</v>
      </c>
      <c r="D149" s="161"/>
      <c r="E149" s="167">
        <v>314</v>
      </c>
      <c r="F149" s="168">
        <v>21487481</v>
      </c>
      <c r="G149" s="168">
        <v>664494634</v>
      </c>
      <c r="H149" s="169">
        <f t="shared" si="4"/>
        <v>1819287.1567419576</v>
      </c>
      <c r="I149" s="170">
        <f t="shared" si="5"/>
        <v>1.4613160100060123E-2</v>
      </c>
    </row>
    <row r="150" spans="1:9" ht="14.25" customHeight="1" x14ac:dyDescent="0.25">
      <c r="A150" s="217"/>
      <c r="B150" s="212"/>
      <c r="C150" s="150" t="s">
        <v>259</v>
      </c>
      <c r="D150" s="161"/>
      <c r="E150" s="167">
        <v>362</v>
      </c>
      <c r="F150" s="168">
        <v>21476730</v>
      </c>
      <c r="G150" s="168">
        <v>642611364</v>
      </c>
      <c r="H150" s="169">
        <f t="shared" si="4"/>
        <v>1759374.0287474333</v>
      </c>
      <c r="I150" s="170">
        <f t="shared" si="5"/>
        <v>1.6855452389632871E-2</v>
      </c>
    </row>
    <row r="151" spans="1:9" ht="14.25" customHeight="1" x14ac:dyDescent="0.25">
      <c r="A151" s="217"/>
      <c r="B151" s="212"/>
      <c r="C151" s="150" t="s">
        <v>260</v>
      </c>
      <c r="D151" s="161"/>
      <c r="E151" s="167">
        <v>314</v>
      </c>
      <c r="F151" s="168">
        <v>21444501</v>
      </c>
      <c r="G151" s="168">
        <v>662989498</v>
      </c>
      <c r="H151" s="169">
        <f t="shared" si="4"/>
        <v>1815166.3189596166</v>
      </c>
      <c r="I151" s="170">
        <f t="shared" si="5"/>
        <v>1.4642448430019425E-2</v>
      </c>
    </row>
    <row r="152" spans="1:9" ht="14.25" customHeight="1" x14ac:dyDescent="0.25">
      <c r="A152" s="217"/>
      <c r="B152" s="212"/>
      <c r="C152" s="150" t="s">
        <v>261</v>
      </c>
      <c r="D152" s="161"/>
      <c r="E152" s="167">
        <v>290</v>
      </c>
      <c r="F152" s="168">
        <v>21285727</v>
      </c>
      <c r="G152" s="168">
        <v>656158981</v>
      </c>
      <c r="H152" s="169">
        <f t="shared" si="4"/>
        <v>1796465.3826146475</v>
      </c>
      <c r="I152" s="170">
        <f t="shared" si="5"/>
        <v>1.362415293590865E-2</v>
      </c>
    </row>
    <row r="153" spans="1:9" ht="14.25" customHeight="1" x14ac:dyDescent="0.25">
      <c r="A153" s="217"/>
      <c r="B153" s="212"/>
      <c r="C153" s="150" t="s">
        <v>262</v>
      </c>
      <c r="D153" s="161"/>
      <c r="E153" s="167">
        <v>320</v>
      </c>
      <c r="F153" s="168">
        <v>21218674</v>
      </c>
      <c r="G153" s="168">
        <v>634879926</v>
      </c>
      <c r="H153" s="169">
        <f t="shared" si="4"/>
        <v>1738206.5051334703</v>
      </c>
      <c r="I153" s="170">
        <f t="shared" si="5"/>
        <v>1.508105548914131E-2</v>
      </c>
    </row>
    <row r="154" spans="1:9" ht="14.25" customHeight="1" x14ac:dyDescent="0.25">
      <c r="A154" s="217"/>
      <c r="B154" s="212"/>
      <c r="C154" s="150" t="s">
        <v>263</v>
      </c>
      <c r="D154" s="163"/>
      <c r="E154" s="167">
        <v>318</v>
      </c>
      <c r="F154" s="168">
        <v>21202894</v>
      </c>
      <c r="G154" s="168">
        <v>655670982</v>
      </c>
      <c r="H154" s="169">
        <f t="shared" si="4"/>
        <v>1795129.3141683778</v>
      </c>
      <c r="I154" s="170">
        <f t="shared" si="5"/>
        <v>1.4997952637974796E-2</v>
      </c>
    </row>
    <row r="155" spans="1:9" ht="14.25" customHeight="1" x14ac:dyDescent="0.25">
      <c r="A155" s="217"/>
      <c r="B155" s="212"/>
      <c r="C155" s="150" t="s">
        <v>264</v>
      </c>
      <c r="D155" s="161"/>
      <c r="E155" s="167">
        <v>281</v>
      </c>
      <c r="F155" s="168">
        <v>21184935</v>
      </c>
      <c r="G155" s="168">
        <v>634245725</v>
      </c>
      <c r="H155" s="169">
        <f t="shared" si="4"/>
        <v>1736470.1574264204</v>
      </c>
      <c r="I155" s="170">
        <f t="shared" si="5"/>
        <v>1.3264142656090282E-2</v>
      </c>
    </row>
    <row r="156" spans="1:9" ht="14.25" customHeight="1" x14ac:dyDescent="0.25">
      <c r="A156" s="217"/>
      <c r="B156" s="213"/>
      <c r="C156" s="150" t="s">
        <v>265</v>
      </c>
      <c r="D156" s="161"/>
      <c r="E156" s="167">
        <v>289</v>
      </c>
      <c r="F156" s="168">
        <v>21172508</v>
      </c>
      <c r="G156" s="168">
        <v>654810645</v>
      </c>
      <c r="H156" s="169">
        <f t="shared" si="4"/>
        <v>1792773.839835729</v>
      </c>
      <c r="I156" s="170">
        <f t="shared" si="5"/>
        <v>1.3649776398714787E-2</v>
      </c>
    </row>
    <row r="157" spans="1:9" ht="14.25" customHeight="1" x14ac:dyDescent="0.25">
      <c r="A157" s="217"/>
      <c r="B157" s="211">
        <v>2015</v>
      </c>
      <c r="C157" s="150" t="s">
        <v>254</v>
      </c>
      <c r="D157" s="161"/>
      <c r="E157" s="167">
        <v>213</v>
      </c>
      <c r="F157" s="168">
        <v>20676013</v>
      </c>
      <c r="G157" s="168">
        <v>638873119</v>
      </c>
      <c r="H157" s="169">
        <f t="shared" si="4"/>
        <v>1749139.2717316907</v>
      </c>
      <c r="I157" s="170">
        <f t="shared" si="5"/>
        <v>1.0301792710228998E-2</v>
      </c>
    </row>
    <row r="158" spans="1:9" ht="14.25" customHeight="1" x14ac:dyDescent="0.25">
      <c r="A158" s="217"/>
      <c r="B158" s="212"/>
      <c r="C158" s="150" t="s">
        <v>255</v>
      </c>
      <c r="D158" s="161"/>
      <c r="E158" s="167">
        <v>224</v>
      </c>
      <c r="F158" s="168">
        <v>20467007</v>
      </c>
      <c r="G158" s="168">
        <v>571884965</v>
      </c>
      <c r="H158" s="169">
        <f t="shared" si="4"/>
        <v>1565735.7015742641</v>
      </c>
      <c r="I158" s="170">
        <f t="shared" si="5"/>
        <v>1.0944443415688478E-2</v>
      </c>
    </row>
    <row r="159" spans="1:9" ht="14.25" customHeight="1" x14ac:dyDescent="0.25">
      <c r="A159" s="217"/>
      <c r="B159" s="212"/>
      <c r="C159" s="150" t="s">
        <v>256</v>
      </c>
      <c r="D159" s="161"/>
      <c r="E159" s="167">
        <v>242</v>
      </c>
      <c r="F159" s="168">
        <v>20765431</v>
      </c>
      <c r="G159" s="168">
        <v>642213262</v>
      </c>
      <c r="H159" s="169">
        <f t="shared" si="4"/>
        <v>1758284.0848733743</v>
      </c>
      <c r="I159" s="170">
        <f t="shared" si="5"/>
        <v>1.1653983969800578E-2</v>
      </c>
    </row>
    <row r="160" spans="1:9" ht="14.25" customHeight="1" x14ac:dyDescent="0.25">
      <c r="A160" s="217"/>
      <c r="B160" s="212"/>
      <c r="C160" s="150" t="s">
        <v>257</v>
      </c>
      <c r="D160" s="161"/>
      <c r="E160" s="167">
        <v>170</v>
      </c>
      <c r="F160" s="168">
        <v>15821155</v>
      </c>
      <c r="G160" s="168">
        <v>459680233</v>
      </c>
      <c r="H160" s="169">
        <f t="shared" si="4"/>
        <v>1258535.8877481178</v>
      </c>
      <c r="I160" s="170">
        <f t="shared" si="5"/>
        <v>1.0745106788979691E-2</v>
      </c>
    </row>
    <row r="161" spans="1:9" ht="14.25" customHeight="1" x14ac:dyDescent="0.25">
      <c r="A161" s="217"/>
      <c r="B161" s="212"/>
      <c r="C161" s="150" t="s">
        <v>258</v>
      </c>
      <c r="D161" s="161"/>
      <c r="E161" s="167">
        <v>75</v>
      </c>
      <c r="F161" s="168">
        <v>8048968</v>
      </c>
      <c r="G161" s="168">
        <v>249414908</v>
      </c>
      <c r="H161" s="169">
        <f t="shared" si="4"/>
        <v>682860.80219028064</v>
      </c>
      <c r="I161" s="170">
        <f t="shared" si="5"/>
        <v>9.3179647378396832E-3</v>
      </c>
    </row>
    <row r="162" spans="1:9" ht="14.25" customHeight="1" x14ac:dyDescent="0.25">
      <c r="A162" s="217"/>
      <c r="B162" s="212"/>
      <c r="C162" s="150" t="s">
        <v>259</v>
      </c>
      <c r="D162" s="161"/>
      <c r="E162" s="167">
        <v>65</v>
      </c>
      <c r="F162" s="168">
        <v>8051921</v>
      </c>
      <c r="G162" s="168">
        <v>241466570</v>
      </c>
      <c r="H162" s="169">
        <f t="shared" si="4"/>
        <v>661099.43874058861</v>
      </c>
      <c r="I162" s="170">
        <f t="shared" si="5"/>
        <v>8.0726077665193192E-3</v>
      </c>
    </row>
    <row r="163" spans="1:9" ht="14.25" customHeight="1" x14ac:dyDescent="0.25">
      <c r="A163" s="217"/>
      <c r="B163" s="212"/>
      <c r="C163" s="150" t="s">
        <v>260</v>
      </c>
      <c r="D163" s="161"/>
      <c r="E163" s="167">
        <v>49</v>
      </c>
      <c r="F163" s="168">
        <v>2800680</v>
      </c>
      <c r="G163" s="168">
        <v>86741506</v>
      </c>
      <c r="H163" s="169">
        <f t="shared" si="4"/>
        <v>237485.30047912389</v>
      </c>
      <c r="I163" s="170">
        <f t="shared" si="5"/>
        <v>1.7495751031892257E-2</v>
      </c>
    </row>
    <row r="164" spans="1:9" ht="14.25" customHeight="1" x14ac:dyDescent="0.25">
      <c r="A164" s="217"/>
      <c r="B164" s="212"/>
      <c r="C164" s="150" t="s">
        <v>261</v>
      </c>
      <c r="D164" s="161"/>
      <c r="E164" s="167">
        <v>0</v>
      </c>
      <c r="F164" s="168">
        <v>344002</v>
      </c>
      <c r="G164" s="168">
        <v>10627516</v>
      </c>
      <c r="H164" s="169">
        <f t="shared" si="4"/>
        <v>29096.553045859</v>
      </c>
      <c r="I164" s="170">
        <f t="shared" si="5"/>
        <v>0</v>
      </c>
    </row>
    <row r="165" spans="1:9" ht="14.25" customHeight="1" x14ac:dyDescent="0.25">
      <c r="A165" s="216" t="s">
        <v>222</v>
      </c>
      <c r="B165" s="211">
        <v>2013</v>
      </c>
      <c r="C165" s="150" t="s">
        <v>254</v>
      </c>
      <c r="D165" s="161"/>
      <c r="E165" s="167">
        <v>1193</v>
      </c>
      <c r="F165" s="168">
        <v>21056018</v>
      </c>
      <c r="G165" s="168">
        <v>649818231</v>
      </c>
      <c r="H165" s="169">
        <f t="shared" si="4"/>
        <v>1779105.3552361396</v>
      </c>
      <c r="I165" s="170">
        <f t="shared" si="5"/>
        <v>5.6658386215285336E-2</v>
      </c>
    </row>
    <row r="166" spans="1:9" ht="14.25" customHeight="1" x14ac:dyDescent="0.25">
      <c r="A166" s="217"/>
      <c r="B166" s="212"/>
      <c r="C166" s="150" t="s">
        <v>255</v>
      </c>
      <c r="D166" s="161"/>
      <c r="E166" s="167">
        <v>1110</v>
      </c>
      <c r="F166" s="168">
        <v>20970333</v>
      </c>
      <c r="G166" s="168">
        <v>585675051</v>
      </c>
      <c r="H166" s="169">
        <f t="shared" si="4"/>
        <v>1603490.8993839836</v>
      </c>
      <c r="I166" s="170">
        <f t="shared" si="5"/>
        <v>5.2931920537456413E-2</v>
      </c>
    </row>
    <row r="167" spans="1:9" ht="14.25" customHeight="1" x14ac:dyDescent="0.25">
      <c r="A167" s="217"/>
      <c r="B167" s="212"/>
      <c r="C167" s="150" t="s">
        <v>256</v>
      </c>
      <c r="D167" s="161"/>
      <c r="E167" s="167">
        <v>1161</v>
      </c>
      <c r="F167" s="168">
        <v>20958245</v>
      </c>
      <c r="G167" s="168">
        <v>647878273</v>
      </c>
      <c r="H167" s="169">
        <f t="shared" si="4"/>
        <v>1773794.0396988364</v>
      </c>
      <c r="I167" s="170">
        <f t="shared" si="5"/>
        <v>5.5395859720124466E-2</v>
      </c>
    </row>
    <row r="168" spans="1:9" ht="14.25" customHeight="1" x14ac:dyDescent="0.25">
      <c r="A168" s="217"/>
      <c r="B168" s="212"/>
      <c r="C168" s="150" t="s">
        <v>257</v>
      </c>
      <c r="D168" s="161"/>
      <c r="E168" s="167">
        <v>1197</v>
      </c>
      <c r="F168" s="168">
        <v>20924176</v>
      </c>
      <c r="G168" s="168">
        <v>626000263</v>
      </c>
      <c r="H168" s="169">
        <f t="shared" si="4"/>
        <v>1713895.3127994523</v>
      </c>
      <c r="I168" s="170">
        <f t="shared" si="5"/>
        <v>5.7206553796909372E-2</v>
      </c>
    </row>
    <row r="169" spans="1:9" ht="14.25" customHeight="1" x14ac:dyDescent="0.25">
      <c r="A169" s="217"/>
      <c r="B169" s="212"/>
      <c r="C169" s="150" t="s">
        <v>258</v>
      </c>
      <c r="D169" s="161"/>
      <c r="E169" s="167">
        <v>1178</v>
      </c>
      <c r="F169" s="168">
        <v>20927204</v>
      </c>
      <c r="G169" s="168">
        <v>646914427</v>
      </c>
      <c r="H169" s="169">
        <f t="shared" si="4"/>
        <v>1771155.1731690622</v>
      </c>
      <c r="I169" s="170">
        <f t="shared" si="5"/>
        <v>5.6290367313282748E-2</v>
      </c>
    </row>
    <row r="170" spans="1:9" ht="14.25" customHeight="1" x14ac:dyDescent="0.25">
      <c r="A170" s="217"/>
      <c r="B170" s="212"/>
      <c r="C170" s="150" t="s">
        <v>259</v>
      </c>
      <c r="D170" s="161"/>
      <c r="E170" s="167">
        <v>1266</v>
      </c>
      <c r="F170" s="168">
        <v>20921949</v>
      </c>
      <c r="G170" s="168">
        <v>625911605</v>
      </c>
      <c r="H170" s="169">
        <f t="shared" si="4"/>
        <v>1713652.580424367</v>
      </c>
      <c r="I170" s="170">
        <f t="shared" si="5"/>
        <v>6.0510614952746518E-2</v>
      </c>
    </row>
    <row r="171" spans="1:9" ht="14.25" customHeight="1" x14ac:dyDescent="0.25">
      <c r="A171" s="217"/>
      <c r="B171" s="212"/>
      <c r="C171" s="150" t="s">
        <v>260</v>
      </c>
      <c r="D171" s="161"/>
      <c r="E171" s="167">
        <v>1335</v>
      </c>
      <c r="F171" s="168">
        <v>21077707</v>
      </c>
      <c r="G171" s="168">
        <v>651274250</v>
      </c>
      <c r="H171" s="169">
        <f t="shared" si="4"/>
        <v>1783091.7180013689</v>
      </c>
      <c r="I171" s="170">
        <f t="shared" si="5"/>
        <v>6.3337060335832543E-2</v>
      </c>
    </row>
    <row r="172" spans="1:9" ht="14.25" customHeight="1" x14ac:dyDescent="0.25">
      <c r="A172" s="217"/>
      <c r="B172" s="212"/>
      <c r="C172" s="150" t="s">
        <v>261</v>
      </c>
      <c r="D172" s="161"/>
      <c r="E172" s="167">
        <v>1145</v>
      </c>
      <c r="F172" s="168">
        <v>21089141</v>
      </c>
      <c r="G172" s="168">
        <v>651282323</v>
      </c>
      <c r="H172" s="169">
        <f t="shared" si="4"/>
        <v>1783113.8206707735</v>
      </c>
      <c r="I172" s="170">
        <f t="shared" si="5"/>
        <v>5.4293344617497699E-2</v>
      </c>
    </row>
    <row r="173" spans="1:9" ht="14.25" customHeight="1" x14ac:dyDescent="0.25">
      <c r="A173" s="217"/>
      <c r="B173" s="212"/>
      <c r="C173" s="150" t="s">
        <v>262</v>
      </c>
      <c r="D173" s="161"/>
      <c r="E173" s="167">
        <v>1078</v>
      </c>
      <c r="F173" s="168">
        <v>21062454</v>
      </c>
      <c r="G173" s="168">
        <v>629654365</v>
      </c>
      <c r="H173" s="169">
        <f t="shared" si="4"/>
        <v>1723899.6988364134</v>
      </c>
      <c r="I173" s="170">
        <f t="shared" si="5"/>
        <v>5.1181120680429737E-2</v>
      </c>
    </row>
    <row r="174" spans="1:9" ht="14.25" customHeight="1" x14ac:dyDescent="0.25">
      <c r="A174" s="217"/>
      <c r="B174" s="212"/>
      <c r="C174" s="150" t="s">
        <v>263</v>
      </c>
      <c r="D174" s="161"/>
      <c r="E174" s="167">
        <v>1277</v>
      </c>
      <c r="F174" s="168">
        <v>21068647</v>
      </c>
      <c r="G174" s="168">
        <v>651263881</v>
      </c>
      <c r="H174" s="169">
        <f t="shared" si="4"/>
        <v>1783063.3292265572</v>
      </c>
      <c r="I174" s="170">
        <f t="shared" si="5"/>
        <v>6.0611390945037903E-2</v>
      </c>
    </row>
    <row r="175" spans="1:9" ht="14.25" customHeight="1" x14ac:dyDescent="0.25">
      <c r="A175" s="217"/>
      <c r="B175" s="212"/>
      <c r="C175" s="150" t="s">
        <v>264</v>
      </c>
      <c r="D175" s="161"/>
      <c r="E175" s="167">
        <v>1241</v>
      </c>
      <c r="F175" s="168">
        <v>21063620</v>
      </c>
      <c r="G175" s="168">
        <v>630385903</v>
      </c>
      <c r="H175" s="169">
        <f t="shared" si="4"/>
        <v>1725902.5407255304</v>
      </c>
      <c r="I175" s="170">
        <f t="shared" si="5"/>
        <v>5.891674840317096E-2</v>
      </c>
    </row>
    <row r="176" spans="1:9" ht="14.25" customHeight="1" x14ac:dyDescent="0.2">
      <c r="A176" s="217"/>
      <c r="B176" s="213"/>
      <c r="C176" s="150" t="s">
        <v>265</v>
      </c>
      <c r="D176" s="164"/>
      <c r="E176" s="172">
        <v>1497</v>
      </c>
      <c r="F176" s="172">
        <v>21107381</v>
      </c>
      <c r="G176" s="172">
        <v>651980287</v>
      </c>
      <c r="H176" s="169">
        <f t="shared" si="4"/>
        <v>1785024.7419575632</v>
      </c>
      <c r="I176" s="170">
        <f t="shared" si="5"/>
        <v>7.0923057673521875E-2</v>
      </c>
    </row>
    <row r="177" spans="1:9" ht="14.25" customHeight="1" x14ac:dyDescent="0.2">
      <c r="A177" s="217"/>
      <c r="B177" s="211">
        <v>2014</v>
      </c>
      <c r="C177" s="150" t="s">
        <v>254</v>
      </c>
      <c r="D177" s="162"/>
      <c r="E177" s="172">
        <v>1136</v>
      </c>
      <c r="F177" s="172">
        <v>21367737</v>
      </c>
      <c r="G177" s="172">
        <v>660081537</v>
      </c>
      <c r="H177" s="169">
        <f t="shared" si="4"/>
        <v>1807204.7556468172</v>
      </c>
      <c r="I177" s="170">
        <f t="shared" si="5"/>
        <v>5.3164263487518591E-2</v>
      </c>
    </row>
    <row r="178" spans="1:9" ht="14.25" customHeight="1" x14ac:dyDescent="0.25">
      <c r="A178" s="217"/>
      <c r="B178" s="212"/>
      <c r="C178" s="150" t="s">
        <v>255</v>
      </c>
      <c r="D178" s="161"/>
      <c r="E178" s="167">
        <v>1081</v>
      </c>
      <c r="F178" s="168">
        <v>21416716</v>
      </c>
      <c r="G178" s="168">
        <v>598289314</v>
      </c>
      <c r="H178" s="169">
        <f t="shared" ref="H178:H234" si="6">G178/365.25</f>
        <v>1638026.8692676248</v>
      </c>
      <c r="I178" s="170">
        <f t="shared" ref="I178:I234" si="7">(E178/F178)*1000</f>
        <v>5.0474591902885578E-2</v>
      </c>
    </row>
    <row r="179" spans="1:9" ht="14.25" customHeight="1" x14ac:dyDescent="0.25">
      <c r="A179" s="217"/>
      <c r="B179" s="212"/>
      <c r="C179" s="150" t="s">
        <v>256</v>
      </c>
      <c r="D179" s="161"/>
      <c r="E179" s="167">
        <v>1157</v>
      </c>
      <c r="F179" s="168">
        <v>21477383</v>
      </c>
      <c r="G179" s="168">
        <v>664003883</v>
      </c>
      <c r="H179" s="169">
        <f t="shared" si="6"/>
        <v>1817943.5537303216</v>
      </c>
      <c r="I179" s="170">
        <f t="shared" si="7"/>
        <v>5.3870622878029413E-2</v>
      </c>
    </row>
    <row r="180" spans="1:9" ht="14.25" customHeight="1" x14ac:dyDescent="0.25">
      <c r="A180" s="217"/>
      <c r="B180" s="212"/>
      <c r="C180" s="150" t="s">
        <v>257</v>
      </c>
      <c r="D180" s="161"/>
      <c r="E180" s="167">
        <v>1191</v>
      </c>
      <c r="F180" s="168">
        <v>21634642</v>
      </c>
      <c r="G180" s="168">
        <v>647372416</v>
      </c>
      <c r="H180" s="169">
        <f t="shared" si="6"/>
        <v>1772409.0787132101</v>
      </c>
      <c r="I180" s="170">
        <f t="shared" si="7"/>
        <v>5.5050598942196501E-2</v>
      </c>
    </row>
    <row r="181" spans="1:9" ht="14.25" customHeight="1" x14ac:dyDescent="0.25">
      <c r="A181" s="217"/>
      <c r="B181" s="212"/>
      <c r="C181" s="150" t="s">
        <v>258</v>
      </c>
      <c r="D181" s="161"/>
      <c r="E181" s="167">
        <v>1198</v>
      </c>
      <c r="F181" s="168">
        <v>21476950</v>
      </c>
      <c r="G181" s="168">
        <v>664155099</v>
      </c>
      <c r="H181" s="169">
        <f t="shared" si="6"/>
        <v>1818357.5605749486</v>
      </c>
      <c r="I181" s="170">
        <f t="shared" si="7"/>
        <v>5.5780732366560427E-2</v>
      </c>
    </row>
    <row r="182" spans="1:9" ht="14.25" customHeight="1" x14ac:dyDescent="0.25">
      <c r="A182" s="217"/>
      <c r="B182" s="212"/>
      <c r="C182" s="150" t="s">
        <v>259</v>
      </c>
      <c r="D182" s="161"/>
      <c r="E182" s="167">
        <v>1348</v>
      </c>
      <c r="F182" s="168">
        <v>21465466</v>
      </c>
      <c r="G182" s="168">
        <v>642259176</v>
      </c>
      <c r="H182" s="169">
        <f t="shared" si="6"/>
        <v>1758409.7905544147</v>
      </c>
      <c r="I182" s="170">
        <f t="shared" si="7"/>
        <v>6.2798543483751995E-2</v>
      </c>
    </row>
    <row r="183" spans="1:9" ht="14.25" customHeight="1" x14ac:dyDescent="0.25">
      <c r="A183" s="217"/>
      <c r="B183" s="212"/>
      <c r="C183" s="150" t="s">
        <v>260</v>
      </c>
      <c r="D183" s="161"/>
      <c r="E183" s="167">
        <v>1239</v>
      </c>
      <c r="F183" s="168">
        <v>21432507</v>
      </c>
      <c r="G183" s="168">
        <v>662604431</v>
      </c>
      <c r="H183" s="169">
        <f t="shared" si="6"/>
        <v>1814112.0629705682</v>
      </c>
      <c r="I183" s="170">
        <f t="shared" si="7"/>
        <v>5.7809382728768031E-2</v>
      </c>
    </row>
    <row r="184" spans="1:9" ht="14.25" customHeight="1" x14ac:dyDescent="0.25">
      <c r="A184" s="217"/>
      <c r="B184" s="212"/>
      <c r="C184" s="150" t="s">
        <v>261</v>
      </c>
      <c r="D184" s="161"/>
      <c r="E184" s="167">
        <v>1150</v>
      </c>
      <c r="F184" s="168">
        <v>21273053</v>
      </c>
      <c r="G184" s="168">
        <v>655753634</v>
      </c>
      <c r="H184" s="169">
        <f t="shared" si="6"/>
        <v>1795355.6030116358</v>
      </c>
      <c r="I184" s="170">
        <f t="shared" si="7"/>
        <v>5.4059001310249169E-2</v>
      </c>
    </row>
    <row r="185" spans="1:9" ht="14.25" customHeight="1" x14ac:dyDescent="0.25">
      <c r="A185" s="217"/>
      <c r="B185" s="212"/>
      <c r="C185" s="150" t="s">
        <v>262</v>
      </c>
      <c r="D185" s="161"/>
      <c r="E185" s="167">
        <v>1207</v>
      </c>
      <c r="F185" s="168">
        <v>21205340</v>
      </c>
      <c r="G185" s="168">
        <v>634467345</v>
      </c>
      <c r="H185" s="169">
        <f t="shared" si="6"/>
        <v>1737076.9199178645</v>
      </c>
      <c r="I185" s="170">
        <f t="shared" si="7"/>
        <v>5.6919624962391543E-2</v>
      </c>
    </row>
    <row r="186" spans="1:9" ht="14.25" customHeight="1" x14ac:dyDescent="0.25">
      <c r="A186" s="217"/>
      <c r="B186" s="212"/>
      <c r="C186" s="150" t="s">
        <v>263</v>
      </c>
      <c r="D186" s="161"/>
      <c r="E186" s="167">
        <v>1298</v>
      </c>
      <c r="F186" s="168">
        <v>21188854</v>
      </c>
      <c r="G186" s="168">
        <v>655221700</v>
      </c>
      <c r="H186" s="169">
        <f t="shared" si="6"/>
        <v>1793899.2470910335</v>
      </c>
      <c r="I186" s="170">
        <f t="shared" si="7"/>
        <v>6.1258622103866497E-2</v>
      </c>
    </row>
    <row r="187" spans="1:9" ht="14.25" customHeight="1" x14ac:dyDescent="0.25">
      <c r="A187" s="217"/>
      <c r="B187" s="212"/>
      <c r="C187" s="150" t="s">
        <v>264</v>
      </c>
      <c r="D187" s="161"/>
      <c r="E187" s="167">
        <v>1188</v>
      </c>
      <c r="F187" s="168">
        <v>21170097</v>
      </c>
      <c r="G187" s="168">
        <v>633786494</v>
      </c>
      <c r="H187" s="169">
        <f t="shared" si="6"/>
        <v>1735212.8514715948</v>
      </c>
      <c r="I187" s="170">
        <f t="shared" si="7"/>
        <v>5.6116889780901805E-2</v>
      </c>
    </row>
    <row r="188" spans="1:9" ht="14.25" customHeight="1" x14ac:dyDescent="0.25">
      <c r="A188" s="217"/>
      <c r="B188" s="213"/>
      <c r="C188" s="150" t="s">
        <v>265</v>
      </c>
      <c r="D188" s="161"/>
      <c r="E188" s="167">
        <v>1391</v>
      </c>
      <c r="F188" s="168">
        <v>21157030</v>
      </c>
      <c r="G188" s="168">
        <v>654312489</v>
      </c>
      <c r="H188" s="169">
        <f t="shared" si="6"/>
        <v>1791409.9630390145</v>
      </c>
      <c r="I188" s="170">
        <f t="shared" si="7"/>
        <v>6.5746468195205091E-2</v>
      </c>
    </row>
    <row r="189" spans="1:9" ht="14.25" customHeight="1" x14ac:dyDescent="0.25">
      <c r="A189" s="217"/>
      <c r="B189" s="211">
        <v>2015</v>
      </c>
      <c r="C189" s="150" t="s">
        <v>254</v>
      </c>
      <c r="D189" s="161"/>
      <c r="E189" s="167">
        <v>1015</v>
      </c>
      <c r="F189" s="168">
        <v>20660778</v>
      </c>
      <c r="G189" s="168">
        <v>638389948</v>
      </c>
      <c r="H189" s="169">
        <f t="shared" si="6"/>
        <v>1747816.4216290212</v>
      </c>
      <c r="I189" s="170">
        <f t="shared" si="7"/>
        <v>4.912690122317756E-2</v>
      </c>
    </row>
    <row r="190" spans="1:9" ht="14.25" customHeight="1" x14ac:dyDescent="0.25">
      <c r="A190" s="217"/>
      <c r="B190" s="212"/>
      <c r="C190" s="150" t="s">
        <v>255</v>
      </c>
      <c r="D190" s="163"/>
      <c r="E190" s="167">
        <v>1017</v>
      </c>
      <c r="F190" s="168">
        <v>20451345</v>
      </c>
      <c r="G190" s="168">
        <v>571435610</v>
      </c>
      <c r="H190" s="169">
        <f t="shared" si="6"/>
        <v>1564505.4346338124</v>
      </c>
      <c r="I190" s="170">
        <f t="shared" si="7"/>
        <v>4.9727780740093132E-2</v>
      </c>
    </row>
    <row r="191" spans="1:9" ht="14.25" customHeight="1" x14ac:dyDescent="0.25">
      <c r="A191" s="217"/>
      <c r="B191" s="212"/>
      <c r="C191" s="150" t="s">
        <v>256</v>
      </c>
      <c r="D191" s="161"/>
      <c r="E191" s="167">
        <v>1152</v>
      </c>
      <c r="F191" s="168">
        <v>20749122</v>
      </c>
      <c r="G191" s="168">
        <v>641694716</v>
      </c>
      <c r="H191" s="169">
        <f t="shared" si="6"/>
        <v>1756864.3832991102</v>
      </c>
      <c r="I191" s="170">
        <f t="shared" si="7"/>
        <v>5.5520421538800532E-2</v>
      </c>
    </row>
    <row r="192" spans="1:9" ht="14.25" customHeight="1" x14ac:dyDescent="0.25">
      <c r="A192" s="217"/>
      <c r="B192" s="212"/>
      <c r="C192" s="150" t="s">
        <v>257</v>
      </c>
      <c r="D192" s="161"/>
      <c r="E192" s="167">
        <v>848</v>
      </c>
      <c r="F192" s="168">
        <v>15806806</v>
      </c>
      <c r="G192" s="168">
        <v>459248881</v>
      </c>
      <c r="H192" s="169">
        <f t="shared" si="6"/>
        <v>1257354.9103353866</v>
      </c>
      <c r="I192" s="170">
        <f t="shared" si="7"/>
        <v>5.3647776786784125E-2</v>
      </c>
    </row>
    <row r="193" spans="1:9" ht="14.25" customHeight="1" x14ac:dyDescent="0.25">
      <c r="A193" s="217"/>
      <c r="B193" s="212"/>
      <c r="C193" s="150" t="s">
        <v>258</v>
      </c>
      <c r="D193" s="161"/>
      <c r="E193" s="167">
        <v>585</v>
      </c>
      <c r="F193" s="168">
        <v>8038949</v>
      </c>
      <c r="G193" s="168">
        <v>249096510</v>
      </c>
      <c r="H193" s="169">
        <f t="shared" si="6"/>
        <v>681989.0759753593</v>
      </c>
      <c r="I193" s="170">
        <f t="shared" si="7"/>
        <v>7.2770706718005049E-2</v>
      </c>
    </row>
    <row r="194" spans="1:9" ht="14.25" customHeight="1" x14ac:dyDescent="0.25">
      <c r="A194" s="217"/>
      <c r="B194" s="212"/>
      <c r="C194" s="150" t="s">
        <v>259</v>
      </c>
      <c r="D194" s="161"/>
      <c r="E194" s="167">
        <v>595</v>
      </c>
      <c r="F194" s="168">
        <v>8041488</v>
      </c>
      <c r="G194" s="168">
        <v>241145311</v>
      </c>
      <c r="H194" s="169">
        <f t="shared" si="6"/>
        <v>660219.87953456538</v>
      </c>
      <c r="I194" s="170">
        <f t="shared" si="7"/>
        <v>7.3991281215615823E-2</v>
      </c>
    </row>
    <row r="195" spans="1:9" ht="14.25" customHeight="1" x14ac:dyDescent="0.25">
      <c r="A195" s="217"/>
      <c r="B195" s="212"/>
      <c r="C195" s="150" t="s">
        <v>260</v>
      </c>
      <c r="D195" s="161"/>
      <c r="E195" s="167">
        <v>403</v>
      </c>
      <c r="F195" s="168">
        <v>2792673</v>
      </c>
      <c r="G195" s="168">
        <v>86488030</v>
      </c>
      <c r="H195" s="169">
        <f t="shared" si="6"/>
        <v>236791.32101300478</v>
      </c>
      <c r="I195" s="170">
        <f t="shared" si="7"/>
        <v>0.14430618980453494</v>
      </c>
    </row>
    <row r="196" spans="1:9" ht="14.25" customHeight="1" x14ac:dyDescent="0.25">
      <c r="A196" s="217"/>
      <c r="B196" s="212"/>
      <c r="C196" s="150" t="s">
        <v>261</v>
      </c>
      <c r="D196" s="161"/>
      <c r="E196" s="167">
        <v>3</v>
      </c>
      <c r="F196" s="168">
        <v>343883</v>
      </c>
      <c r="G196" s="168">
        <v>10623773</v>
      </c>
      <c r="H196" s="169">
        <f t="shared" si="6"/>
        <v>29086.305270362765</v>
      </c>
      <c r="I196" s="170">
        <f t="shared" si="7"/>
        <v>8.723897372071316E-3</v>
      </c>
    </row>
    <row r="197" spans="1:9" ht="12.95" customHeight="1" x14ac:dyDescent="0.2">
      <c r="A197" s="196" t="s">
        <v>283</v>
      </c>
      <c r="B197" s="197"/>
      <c r="C197" s="197"/>
      <c r="D197" s="197"/>
      <c r="E197" s="197"/>
      <c r="F197" s="197"/>
      <c r="G197" s="197"/>
      <c r="H197" s="197"/>
      <c r="I197" s="197"/>
    </row>
    <row r="198" spans="1:9" ht="14.25" customHeight="1" x14ac:dyDescent="0.25">
      <c r="A198" s="216" t="s">
        <v>223</v>
      </c>
      <c r="B198" s="211">
        <v>2013</v>
      </c>
      <c r="C198" s="150" t="s">
        <v>254</v>
      </c>
      <c r="D198" s="161"/>
      <c r="E198" s="167">
        <v>9</v>
      </c>
      <c r="F198" s="168">
        <v>21056018</v>
      </c>
      <c r="G198" s="168">
        <v>649835103</v>
      </c>
      <c r="H198" s="169">
        <f t="shared" si="6"/>
        <v>1779151.5482546201</v>
      </c>
      <c r="I198" s="170">
        <f t="shared" si="7"/>
        <v>4.2743124554699754E-4</v>
      </c>
    </row>
    <row r="199" spans="1:9" ht="14.25" customHeight="1" x14ac:dyDescent="0.25">
      <c r="A199" s="217"/>
      <c r="B199" s="212"/>
      <c r="C199" s="150" t="s">
        <v>255</v>
      </c>
      <c r="D199" s="161"/>
      <c r="E199" s="167">
        <v>19</v>
      </c>
      <c r="F199" s="168">
        <v>20971510</v>
      </c>
      <c r="G199" s="168">
        <v>585722150</v>
      </c>
      <c r="H199" s="169">
        <f t="shared" si="6"/>
        <v>1603619.8494182066</v>
      </c>
      <c r="I199" s="170">
        <f t="shared" si="7"/>
        <v>9.0599103259612684E-4</v>
      </c>
    </row>
    <row r="200" spans="1:9" ht="14.25" customHeight="1" x14ac:dyDescent="0.25">
      <c r="A200" s="217"/>
      <c r="B200" s="212"/>
      <c r="C200" s="150" t="s">
        <v>256</v>
      </c>
      <c r="D200" s="163"/>
      <c r="E200" s="167">
        <v>19</v>
      </c>
      <c r="F200" s="168">
        <v>20960475</v>
      </c>
      <c r="G200" s="168">
        <v>647965188</v>
      </c>
      <c r="H200" s="169">
        <f t="shared" si="6"/>
        <v>1774032</v>
      </c>
      <c r="I200" s="170">
        <f t="shared" si="7"/>
        <v>9.0646800704659606E-4</v>
      </c>
    </row>
    <row r="201" spans="1:9" ht="14.25" customHeight="1" x14ac:dyDescent="0.25">
      <c r="A201" s="217"/>
      <c r="B201" s="212"/>
      <c r="C201" s="150" t="s">
        <v>257</v>
      </c>
      <c r="D201" s="161"/>
      <c r="E201" s="167">
        <v>11</v>
      </c>
      <c r="F201" s="168">
        <v>20927495</v>
      </c>
      <c r="G201" s="168">
        <v>626117497</v>
      </c>
      <c r="H201" s="169">
        <f t="shared" si="6"/>
        <v>1714216.2819986311</v>
      </c>
      <c r="I201" s="170">
        <f t="shared" si="7"/>
        <v>5.2562430429442227E-4</v>
      </c>
    </row>
    <row r="202" spans="1:9" ht="14.25" customHeight="1" x14ac:dyDescent="0.25">
      <c r="A202" s="217"/>
      <c r="B202" s="212"/>
      <c r="C202" s="150" t="s">
        <v>258</v>
      </c>
      <c r="D202" s="161"/>
      <c r="E202" s="167">
        <v>18</v>
      </c>
      <c r="F202" s="168">
        <v>20931654</v>
      </c>
      <c r="G202" s="168">
        <v>647069375</v>
      </c>
      <c r="H202" s="169">
        <f t="shared" si="6"/>
        <v>1771579.3976728269</v>
      </c>
      <c r="I202" s="170">
        <f t="shared" si="7"/>
        <v>8.5994159849957393E-4</v>
      </c>
    </row>
    <row r="203" spans="1:9" ht="14.25" customHeight="1" x14ac:dyDescent="0.25">
      <c r="A203" s="217"/>
      <c r="B203" s="212"/>
      <c r="C203" s="150" t="s">
        <v>259</v>
      </c>
      <c r="D203" s="161"/>
      <c r="E203" s="167">
        <v>8</v>
      </c>
      <c r="F203" s="168">
        <v>20927469</v>
      </c>
      <c r="G203" s="168">
        <v>626095502</v>
      </c>
      <c r="H203" s="169">
        <f t="shared" si="6"/>
        <v>1714156.0629705682</v>
      </c>
      <c r="I203" s="170">
        <f t="shared" si="7"/>
        <v>3.8227269623479076E-4</v>
      </c>
    </row>
    <row r="204" spans="1:9" ht="14.25" customHeight="1" x14ac:dyDescent="0.25">
      <c r="A204" s="217"/>
      <c r="B204" s="212"/>
      <c r="C204" s="150" t="s">
        <v>260</v>
      </c>
      <c r="D204" s="161"/>
      <c r="E204" s="167">
        <v>17</v>
      </c>
      <c r="F204" s="168">
        <v>21084352</v>
      </c>
      <c r="G204" s="168">
        <v>651499008</v>
      </c>
      <c r="H204" s="169">
        <f t="shared" si="6"/>
        <v>1783707.0718685831</v>
      </c>
      <c r="I204" s="170">
        <f t="shared" si="7"/>
        <v>8.0628515403271585E-4</v>
      </c>
    </row>
    <row r="205" spans="1:9" ht="14.25" customHeight="1" x14ac:dyDescent="0.25">
      <c r="A205" s="217"/>
      <c r="B205" s="212"/>
      <c r="C205" s="150" t="s">
        <v>261</v>
      </c>
      <c r="D205" s="161"/>
      <c r="E205" s="167">
        <v>9</v>
      </c>
      <c r="F205" s="168">
        <v>21096977</v>
      </c>
      <c r="G205" s="168">
        <v>651542301</v>
      </c>
      <c r="H205" s="169">
        <f t="shared" si="6"/>
        <v>1783825.6016427104</v>
      </c>
      <c r="I205" s="170">
        <f t="shared" si="7"/>
        <v>4.2660140360393812E-4</v>
      </c>
    </row>
    <row r="206" spans="1:9" ht="14.25" customHeight="1" x14ac:dyDescent="0.25">
      <c r="A206" s="217"/>
      <c r="B206" s="212"/>
      <c r="C206" s="150" t="s">
        <v>262</v>
      </c>
      <c r="D206" s="161"/>
      <c r="E206" s="167">
        <v>16</v>
      </c>
      <c r="F206" s="168">
        <v>21071278</v>
      </c>
      <c r="G206" s="168">
        <v>629933873</v>
      </c>
      <c r="H206" s="169">
        <f t="shared" si="6"/>
        <v>1724664.950034223</v>
      </c>
      <c r="I206" s="170">
        <f t="shared" si="7"/>
        <v>7.5932745987215388E-4</v>
      </c>
    </row>
    <row r="207" spans="1:9" ht="14.25" customHeight="1" x14ac:dyDescent="0.25">
      <c r="A207" s="217"/>
      <c r="B207" s="212"/>
      <c r="C207" s="150" t="s">
        <v>263</v>
      </c>
      <c r="D207" s="161"/>
      <c r="E207" s="167">
        <v>15</v>
      </c>
      <c r="F207" s="168">
        <v>21078380</v>
      </c>
      <c r="G207" s="168">
        <v>651584310</v>
      </c>
      <c r="H207" s="169">
        <f t="shared" si="6"/>
        <v>1783940.6160164271</v>
      </c>
      <c r="I207" s="170">
        <f t="shared" si="7"/>
        <v>7.1162964136712594E-4</v>
      </c>
    </row>
    <row r="208" spans="1:9" ht="14.25" customHeight="1" x14ac:dyDescent="0.25">
      <c r="A208" s="217"/>
      <c r="B208" s="212"/>
      <c r="C208" s="150" t="s">
        <v>264</v>
      </c>
      <c r="D208" s="161"/>
      <c r="E208" s="167">
        <v>11</v>
      </c>
      <c r="F208" s="168">
        <v>21074461</v>
      </c>
      <c r="G208" s="168">
        <v>630729935</v>
      </c>
      <c r="H208" s="169">
        <f t="shared" si="6"/>
        <v>1726844.4490075291</v>
      </c>
      <c r="I208" s="170">
        <f t="shared" si="7"/>
        <v>5.2195878224358858E-4</v>
      </c>
    </row>
    <row r="209" spans="1:9" ht="14.25" customHeight="1" x14ac:dyDescent="0.25">
      <c r="A209" s="217"/>
      <c r="B209" s="213"/>
      <c r="C209" s="150" t="s">
        <v>265</v>
      </c>
      <c r="D209" s="161"/>
      <c r="E209" s="167">
        <v>20</v>
      </c>
      <c r="F209" s="168">
        <v>21119268</v>
      </c>
      <c r="G209" s="168">
        <v>652373377</v>
      </c>
      <c r="H209" s="169">
        <f t="shared" si="6"/>
        <v>1786100.963723477</v>
      </c>
      <c r="I209" s="170">
        <f t="shared" si="7"/>
        <v>9.470025192161016E-4</v>
      </c>
    </row>
    <row r="210" spans="1:9" ht="14.25" customHeight="1" x14ac:dyDescent="0.25">
      <c r="A210" s="217"/>
      <c r="B210" s="211">
        <v>2014</v>
      </c>
      <c r="C210" s="150" t="s">
        <v>254</v>
      </c>
      <c r="D210" s="161"/>
      <c r="E210" s="167">
        <v>21</v>
      </c>
      <c r="F210" s="168">
        <v>21379841</v>
      </c>
      <c r="G210" s="168">
        <v>660471963</v>
      </c>
      <c r="H210" s="169">
        <f t="shared" si="6"/>
        <v>1808273.6837782341</v>
      </c>
      <c r="I210" s="170">
        <f t="shared" si="7"/>
        <v>9.8223368452553055E-4</v>
      </c>
    </row>
    <row r="211" spans="1:9" ht="14.25" customHeight="1" x14ac:dyDescent="0.25">
      <c r="A211" s="217"/>
      <c r="B211" s="212"/>
      <c r="C211" s="150" t="s">
        <v>255</v>
      </c>
      <c r="D211" s="161"/>
      <c r="E211" s="167">
        <v>14</v>
      </c>
      <c r="F211" s="168">
        <v>21429862</v>
      </c>
      <c r="G211" s="168">
        <v>598671067</v>
      </c>
      <c r="H211" s="169">
        <f t="shared" si="6"/>
        <v>1639072.0520191649</v>
      </c>
      <c r="I211" s="170">
        <f t="shared" si="7"/>
        <v>6.5329398761410594E-4</v>
      </c>
    </row>
    <row r="212" spans="1:9" ht="14.25" customHeight="1" x14ac:dyDescent="0.25">
      <c r="A212" s="217"/>
      <c r="B212" s="212"/>
      <c r="C212" s="150" t="s">
        <v>256</v>
      </c>
      <c r="D212" s="161"/>
      <c r="E212" s="167">
        <v>14</v>
      </c>
      <c r="F212" s="168">
        <v>21491407</v>
      </c>
      <c r="G212" s="168">
        <v>664455396</v>
      </c>
      <c r="H212" s="169">
        <f t="shared" si="6"/>
        <v>1819179.728952772</v>
      </c>
      <c r="I212" s="170">
        <f t="shared" si="7"/>
        <v>6.5142314786556315E-4</v>
      </c>
    </row>
    <row r="213" spans="1:9" ht="14.25" customHeight="1" x14ac:dyDescent="0.2">
      <c r="A213" s="217"/>
      <c r="B213" s="212"/>
      <c r="C213" s="150" t="s">
        <v>257</v>
      </c>
      <c r="D213" s="164"/>
      <c r="E213" s="172">
        <v>13</v>
      </c>
      <c r="F213" s="172">
        <v>21649597</v>
      </c>
      <c r="G213" s="172">
        <v>647837327</v>
      </c>
      <c r="H213" s="169">
        <f t="shared" si="6"/>
        <v>1773681.9356605066</v>
      </c>
      <c r="I213" s="170">
        <f t="shared" si="7"/>
        <v>6.0047307116155562E-4</v>
      </c>
    </row>
    <row r="214" spans="1:9" ht="14.25" customHeight="1" x14ac:dyDescent="0.2">
      <c r="A214" s="217"/>
      <c r="B214" s="212"/>
      <c r="C214" s="150" t="s">
        <v>258</v>
      </c>
      <c r="D214" s="162"/>
      <c r="E214" s="172">
        <v>8</v>
      </c>
      <c r="F214" s="172">
        <v>21492683</v>
      </c>
      <c r="G214" s="172">
        <v>664660273</v>
      </c>
      <c r="H214" s="169">
        <f t="shared" si="6"/>
        <v>1819740.6516084874</v>
      </c>
      <c r="I214" s="170">
        <f t="shared" si="7"/>
        <v>3.7221969914133106E-4</v>
      </c>
    </row>
    <row r="215" spans="1:9" ht="14.25" customHeight="1" x14ac:dyDescent="0.25">
      <c r="A215" s="217"/>
      <c r="B215" s="212"/>
      <c r="C215" s="150" t="s">
        <v>259</v>
      </c>
      <c r="D215" s="161"/>
      <c r="E215" s="167">
        <v>10</v>
      </c>
      <c r="F215" s="168">
        <v>21482144</v>
      </c>
      <c r="G215" s="168">
        <v>642778728</v>
      </c>
      <c r="H215" s="169">
        <f t="shared" si="6"/>
        <v>1759832.2464065708</v>
      </c>
      <c r="I215" s="170">
        <f t="shared" si="7"/>
        <v>4.6550288462827549E-4</v>
      </c>
    </row>
    <row r="216" spans="1:9" ht="14.25" customHeight="1" x14ac:dyDescent="0.25">
      <c r="A216" s="217"/>
      <c r="B216" s="212"/>
      <c r="C216" s="150" t="s">
        <v>260</v>
      </c>
      <c r="D216" s="161"/>
      <c r="E216" s="167">
        <v>6</v>
      </c>
      <c r="F216" s="168">
        <v>21450145</v>
      </c>
      <c r="G216" s="168">
        <v>663168751</v>
      </c>
      <c r="H216" s="169">
        <f t="shared" si="6"/>
        <v>1815657.0869267625</v>
      </c>
      <c r="I216" s="170">
        <f t="shared" si="7"/>
        <v>2.7971838885005207E-4</v>
      </c>
    </row>
    <row r="217" spans="1:9" ht="14.25" customHeight="1" x14ac:dyDescent="0.25">
      <c r="A217" s="217"/>
      <c r="B217" s="212"/>
      <c r="C217" s="150" t="s">
        <v>261</v>
      </c>
      <c r="D217" s="161"/>
      <c r="E217" s="167">
        <v>3</v>
      </c>
      <c r="F217" s="168">
        <v>21291587</v>
      </c>
      <c r="G217" s="168">
        <v>656344755</v>
      </c>
      <c r="H217" s="169">
        <f t="shared" si="6"/>
        <v>1796974.0041067761</v>
      </c>
      <c r="I217" s="170">
        <f t="shared" si="7"/>
        <v>1.4090072290055223E-4</v>
      </c>
    </row>
    <row r="218" spans="1:9" ht="14.25" customHeight="1" x14ac:dyDescent="0.25">
      <c r="A218" s="217"/>
      <c r="B218" s="212"/>
      <c r="C218" s="150" t="s">
        <v>262</v>
      </c>
      <c r="D218" s="161"/>
      <c r="E218" s="167">
        <v>10</v>
      </c>
      <c r="F218" s="168">
        <v>21224724</v>
      </c>
      <c r="G218" s="168">
        <v>635065864</v>
      </c>
      <c r="H218" s="169">
        <f t="shared" si="6"/>
        <v>1738715.5756331279</v>
      </c>
      <c r="I218" s="170">
        <f t="shared" si="7"/>
        <v>4.711486472097352E-4</v>
      </c>
    </row>
    <row r="219" spans="1:9" ht="14.25" customHeight="1" x14ac:dyDescent="0.25">
      <c r="A219" s="217"/>
      <c r="B219" s="212"/>
      <c r="C219" s="150" t="s">
        <v>263</v>
      </c>
      <c r="D219" s="161"/>
      <c r="E219" s="167">
        <v>6</v>
      </c>
      <c r="F219" s="168">
        <v>21209168</v>
      </c>
      <c r="G219" s="168">
        <v>655869838</v>
      </c>
      <c r="H219" s="169">
        <f t="shared" si="6"/>
        <v>1795673.7522245038</v>
      </c>
      <c r="I219" s="170">
        <f t="shared" si="7"/>
        <v>2.8289652852011925E-4</v>
      </c>
    </row>
    <row r="220" spans="1:9" ht="14.25" customHeight="1" x14ac:dyDescent="0.25">
      <c r="A220" s="217"/>
      <c r="B220" s="212"/>
      <c r="C220" s="150" t="s">
        <v>264</v>
      </c>
      <c r="D220" s="161"/>
      <c r="E220" s="167">
        <v>2</v>
      </c>
      <c r="F220" s="168">
        <v>21191435</v>
      </c>
      <c r="G220" s="168">
        <v>634445105</v>
      </c>
      <c r="H220" s="169">
        <f t="shared" si="6"/>
        <v>1737016.0301163588</v>
      </c>
      <c r="I220" s="170">
        <f t="shared" si="7"/>
        <v>9.4377752143731664E-5</v>
      </c>
    </row>
    <row r="221" spans="1:9" ht="14.25" customHeight="1" x14ac:dyDescent="0.25">
      <c r="A221" s="217"/>
      <c r="B221" s="213"/>
      <c r="C221" s="150" t="s">
        <v>265</v>
      </c>
      <c r="D221" s="161"/>
      <c r="E221" s="167">
        <v>5</v>
      </c>
      <c r="F221" s="168">
        <v>21179188</v>
      </c>
      <c r="G221" s="168">
        <v>655023114</v>
      </c>
      <c r="H221" s="169">
        <f t="shared" si="6"/>
        <v>1793355.5482546201</v>
      </c>
      <c r="I221" s="170">
        <f t="shared" si="7"/>
        <v>2.3608081669608864E-4</v>
      </c>
    </row>
    <row r="222" spans="1:9" ht="14.25" customHeight="1" x14ac:dyDescent="0.25">
      <c r="A222" s="217"/>
      <c r="B222" s="211">
        <v>2015</v>
      </c>
      <c r="C222" s="150" t="s">
        <v>254</v>
      </c>
      <c r="D222" s="161"/>
      <c r="E222" s="167">
        <v>5</v>
      </c>
      <c r="F222" s="168">
        <v>20682025</v>
      </c>
      <c r="G222" s="168">
        <v>639062254</v>
      </c>
      <c r="H222" s="169">
        <f t="shared" si="6"/>
        <v>1749657.0951403149</v>
      </c>
      <c r="I222" s="170">
        <f t="shared" si="7"/>
        <v>2.4175582419999975E-4</v>
      </c>
    </row>
    <row r="223" spans="1:9" ht="14.25" customHeight="1" x14ac:dyDescent="0.25">
      <c r="A223" s="217"/>
      <c r="B223" s="212"/>
      <c r="C223" s="150" t="s">
        <v>255</v>
      </c>
      <c r="D223" s="161"/>
      <c r="E223" s="167">
        <v>3</v>
      </c>
      <c r="F223" s="168">
        <v>20473037</v>
      </c>
      <c r="G223" s="168">
        <v>572056608</v>
      </c>
      <c r="H223" s="169">
        <f t="shared" si="6"/>
        <v>1566205.6344969198</v>
      </c>
      <c r="I223" s="170">
        <f t="shared" si="7"/>
        <v>1.4653419519536842E-4</v>
      </c>
    </row>
    <row r="224" spans="1:9" ht="14.25" customHeight="1" x14ac:dyDescent="0.25">
      <c r="A224" s="217"/>
      <c r="B224" s="212"/>
      <c r="C224" s="150" t="s">
        <v>256</v>
      </c>
      <c r="D224" s="161"/>
      <c r="E224" s="167">
        <v>3</v>
      </c>
      <c r="F224" s="168">
        <v>20771618</v>
      </c>
      <c r="G224" s="168">
        <v>642408480</v>
      </c>
      <c r="H224" s="169">
        <f t="shared" si="6"/>
        <v>1758818.5626283367</v>
      </c>
      <c r="I224" s="170">
        <f t="shared" si="7"/>
        <v>1.4442784380109438E-4</v>
      </c>
    </row>
    <row r="225" spans="1:9" ht="14.25" customHeight="1" x14ac:dyDescent="0.25">
      <c r="A225" s="217"/>
      <c r="B225" s="212"/>
      <c r="C225" s="150" t="s">
        <v>257</v>
      </c>
      <c r="D225" s="161"/>
      <c r="E225" s="167">
        <v>1</v>
      </c>
      <c r="F225" s="168">
        <v>15826585</v>
      </c>
      <c r="G225" s="168">
        <v>459838801</v>
      </c>
      <c r="H225" s="169">
        <f t="shared" si="6"/>
        <v>1258970.0232717318</v>
      </c>
      <c r="I225" s="170">
        <f t="shared" si="7"/>
        <v>6.3184824774264304E-5</v>
      </c>
    </row>
    <row r="226" spans="1:9" ht="14.25" customHeight="1" x14ac:dyDescent="0.25">
      <c r="A226" s="217"/>
      <c r="B226" s="212"/>
      <c r="C226" s="150" t="s">
        <v>258</v>
      </c>
      <c r="D226" s="161"/>
      <c r="E226" s="167">
        <v>3</v>
      </c>
      <c r="F226" s="168">
        <v>8051817</v>
      </c>
      <c r="G226" s="168">
        <v>249504306</v>
      </c>
      <c r="H226" s="169">
        <f t="shared" si="6"/>
        <v>683105.56057494867</v>
      </c>
      <c r="I226" s="170">
        <f t="shared" si="7"/>
        <v>3.7258670931045748E-4</v>
      </c>
    </row>
    <row r="227" spans="1:9" ht="14.25" customHeight="1" x14ac:dyDescent="0.25">
      <c r="A227" s="217"/>
      <c r="B227" s="212"/>
      <c r="C227" s="150" t="s">
        <v>259</v>
      </c>
      <c r="D227" s="163"/>
      <c r="E227" s="167">
        <v>2</v>
      </c>
      <c r="F227" s="168">
        <v>8054803</v>
      </c>
      <c r="G227" s="168">
        <v>241554060</v>
      </c>
      <c r="H227" s="169">
        <f t="shared" si="6"/>
        <v>661338.97330595483</v>
      </c>
      <c r="I227" s="170">
        <f t="shared" si="7"/>
        <v>2.4829905833823621E-4</v>
      </c>
    </row>
    <row r="228" spans="1:9" ht="14.25" customHeight="1" x14ac:dyDescent="0.25">
      <c r="A228" s="217"/>
      <c r="B228" s="212"/>
      <c r="C228" s="150" t="s">
        <v>260</v>
      </c>
      <c r="D228" s="161"/>
      <c r="E228" s="167">
        <v>2</v>
      </c>
      <c r="F228" s="168">
        <v>2802615</v>
      </c>
      <c r="G228" s="168">
        <v>86802097</v>
      </c>
      <c r="H228" s="169">
        <f t="shared" si="6"/>
        <v>237651.18959616701</v>
      </c>
      <c r="I228" s="170">
        <f t="shared" si="7"/>
        <v>7.1361924488379605E-4</v>
      </c>
    </row>
    <row r="229" spans="1:9" ht="14.25" customHeight="1" x14ac:dyDescent="0.25">
      <c r="A229" s="217"/>
      <c r="B229" s="212"/>
      <c r="C229" s="150" t="s">
        <v>261</v>
      </c>
      <c r="D229" s="161"/>
      <c r="E229" s="167">
        <v>0</v>
      </c>
      <c r="F229" s="168">
        <v>344100</v>
      </c>
      <c r="G229" s="168">
        <v>10630554</v>
      </c>
      <c r="H229" s="169">
        <f t="shared" si="6"/>
        <v>29104.870636550309</v>
      </c>
      <c r="I229" s="170">
        <f t="shared" si="7"/>
        <v>0</v>
      </c>
    </row>
    <row r="230" spans="1:9" ht="14.25" customHeight="1" x14ac:dyDescent="0.25">
      <c r="A230" s="216" t="s">
        <v>224</v>
      </c>
      <c r="B230" s="211">
        <v>2013</v>
      </c>
      <c r="C230" s="150" t="s">
        <v>254</v>
      </c>
      <c r="D230" s="161"/>
      <c r="E230" s="167">
        <v>190</v>
      </c>
      <c r="F230" s="168">
        <v>21056018</v>
      </c>
      <c r="G230" s="168">
        <v>649832497</v>
      </c>
      <c r="H230" s="169">
        <f t="shared" si="6"/>
        <v>1779144.4134154688</v>
      </c>
      <c r="I230" s="170">
        <f t="shared" si="7"/>
        <v>9.0235485171032814E-3</v>
      </c>
    </row>
    <row r="231" spans="1:9" ht="14.25" customHeight="1" x14ac:dyDescent="0.25">
      <c r="A231" s="217"/>
      <c r="B231" s="212"/>
      <c r="C231" s="150" t="s">
        <v>255</v>
      </c>
      <c r="D231" s="161"/>
      <c r="E231" s="167">
        <v>172</v>
      </c>
      <c r="F231" s="168">
        <v>20971332</v>
      </c>
      <c r="G231" s="168">
        <v>585715264</v>
      </c>
      <c r="H231" s="169">
        <f t="shared" si="6"/>
        <v>1603600.9965776866</v>
      </c>
      <c r="I231" s="170">
        <f t="shared" si="7"/>
        <v>8.201672645304553E-3</v>
      </c>
    </row>
    <row r="232" spans="1:9" ht="14.25" customHeight="1" x14ac:dyDescent="0.25">
      <c r="A232" s="217"/>
      <c r="B232" s="212"/>
      <c r="C232" s="150" t="s">
        <v>256</v>
      </c>
      <c r="D232" s="161"/>
      <c r="E232" s="167">
        <v>208</v>
      </c>
      <c r="F232" s="168">
        <v>20960146</v>
      </c>
      <c r="G232" s="168">
        <v>647952124</v>
      </c>
      <c r="H232" s="169">
        <f t="shared" si="6"/>
        <v>1773996.2327173168</v>
      </c>
      <c r="I232" s="170">
        <f t="shared" si="7"/>
        <v>9.92359499785927E-3</v>
      </c>
    </row>
    <row r="233" spans="1:9" ht="14.25" customHeight="1" x14ac:dyDescent="0.25">
      <c r="A233" s="217"/>
      <c r="B233" s="212"/>
      <c r="C233" s="150" t="s">
        <v>257</v>
      </c>
      <c r="D233" s="161"/>
      <c r="E233" s="167">
        <v>207</v>
      </c>
      <c r="F233" s="168">
        <v>20926992</v>
      </c>
      <c r="G233" s="168">
        <v>626099604</v>
      </c>
      <c r="H233" s="169">
        <f t="shared" si="6"/>
        <v>1714167.2936344969</v>
      </c>
      <c r="I233" s="170">
        <f t="shared" si="7"/>
        <v>9.8915314728461705E-3</v>
      </c>
    </row>
    <row r="234" spans="1:9" ht="14.25" customHeight="1" x14ac:dyDescent="0.25">
      <c r="A234" s="217"/>
      <c r="B234" s="212"/>
      <c r="C234" s="150" t="s">
        <v>258</v>
      </c>
      <c r="D234" s="161"/>
      <c r="E234" s="167">
        <v>196</v>
      </c>
      <c r="F234" s="168">
        <v>20930964</v>
      </c>
      <c r="G234" s="168">
        <v>647045444</v>
      </c>
      <c r="H234" s="169">
        <f t="shared" si="6"/>
        <v>1771513.8781656399</v>
      </c>
      <c r="I234" s="170">
        <f t="shared" si="7"/>
        <v>9.3641171997620367E-3</v>
      </c>
    </row>
    <row r="235" spans="1:9" ht="14.25" customHeight="1" x14ac:dyDescent="0.25">
      <c r="A235" s="217"/>
      <c r="B235" s="212"/>
      <c r="C235" s="150" t="s">
        <v>259</v>
      </c>
      <c r="D235" s="161"/>
      <c r="E235" s="167">
        <v>186</v>
      </c>
      <c r="F235" s="168">
        <v>20926613</v>
      </c>
      <c r="G235" s="168">
        <v>626067403</v>
      </c>
      <c r="H235" s="169">
        <f t="shared" ref="H235:H293" si="8">G235/365.25</f>
        <v>1714079.1321013004</v>
      </c>
      <c r="I235" s="170">
        <f t="shared" ref="I235:I293" si="9">(E235/F235)*1000</f>
        <v>8.8882037432431137E-3</v>
      </c>
    </row>
    <row r="236" spans="1:9" ht="14.25" customHeight="1" x14ac:dyDescent="0.25">
      <c r="A236" s="217"/>
      <c r="B236" s="212"/>
      <c r="C236" s="150" t="s">
        <v>260</v>
      </c>
      <c r="D236" s="163"/>
      <c r="E236" s="167">
        <v>210</v>
      </c>
      <c r="F236" s="168">
        <v>21083343</v>
      </c>
      <c r="G236" s="168">
        <v>651464990</v>
      </c>
      <c r="H236" s="169">
        <f t="shared" si="8"/>
        <v>1783613.9356605066</v>
      </c>
      <c r="I236" s="170">
        <f t="shared" si="9"/>
        <v>9.9604697414447038E-3</v>
      </c>
    </row>
    <row r="237" spans="1:9" ht="14.25" customHeight="1" x14ac:dyDescent="0.25">
      <c r="A237" s="217"/>
      <c r="B237" s="212"/>
      <c r="C237" s="150" t="s">
        <v>261</v>
      </c>
      <c r="D237" s="161"/>
      <c r="E237" s="167">
        <v>195</v>
      </c>
      <c r="F237" s="168">
        <v>21095791</v>
      </c>
      <c r="G237" s="168">
        <v>651502926</v>
      </c>
      <c r="H237" s="169">
        <f t="shared" si="8"/>
        <v>1783717.7987679671</v>
      </c>
      <c r="I237" s="170">
        <f t="shared" si="9"/>
        <v>9.2435500522355385E-3</v>
      </c>
    </row>
    <row r="238" spans="1:9" ht="14.25" customHeight="1" x14ac:dyDescent="0.25">
      <c r="A238" s="217"/>
      <c r="B238" s="212"/>
      <c r="C238" s="150" t="s">
        <v>262</v>
      </c>
      <c r="D238" s="161"/>
      <c r="E238" s="167">
        <v>188</v>
      </c>
      <c r="F238" s="168">
        <v>21069938</v>
      </c>
      <c r="G238" s="168">
        <v>629891353</v>
      </c>
      <c r="H238" s="169">
        <f t="shared" si="8"/>
        <v>1724548.5366187543</v>
      </c>
      <c r="I238" s="170">
        <f t="shared" si="9"/>
        <v>8.9226650785588467E-3</v>
      </c>
    </row>
    <row r="239" spans="1:9" ht="14.25" customHeight="1" x14ac:dyDescent="0.25">
      <c r="A239" s="217"/>
      <c r="B239" s="212"/>
      <c r="C239" s="150" t="s">
        <v>263</v>
      </c>
      <c r="D239" s="161"/>
      <c r="E239" s="167">
        <v>209</v>
      </c>
      <c r="F239" s="168">
        <v>21076886</v>
      </c>
      <c r="G239" s="168">
        <v>651535455</v>
      </c>
      <c r="H239" s="169">
        <f t="shared" si="8"/>
        <v>1783806.8583162217</v>
      </c>
      <c r="I239" s="170">
        <f t="shared" si="9"/>
        <v>9.9160758377684448E-3</v>
      </c>
    </row>
    <row r="240" spans="1:9" ht="14.25" customHeight="1" x14ac:dyDescent="0.25">
      <c r="A240" s="217"/>
      <c r="B240" s="212"/>
      <c r="C240" s="150" t="s">
        <v>264</v>
      </c>
      <c r="D240" s="161"/>
      <c r="E240" s="167">
        <v>209</v>
      </c>
      <c r="F240" s="168">
        <v>21072804</v>
      </c>
      <c r="G240" s="168">
        <v>630677329</v>
      </c>
      <c r="H240" s="169">
        <f t="shared" si="8"/>
        <v>1726700.4216290212</v>
      </c>
      <c r="I240" s="170">
        <f t="shared" si="9"/>
        <v>9.9179966747662048E-3</v>
      </c>
    </row>
    <row r="241" spans="1:9" ht="14.25" customHeight="1" x14ac:dyDescent="0.25">
      <c r="A241" s="217"/>
      <c r="B241" s="213"/>
      <c r="C241" s="150" t="s">
        <v>265</v>
      </c>
      <c r="D241" s="161"/>
      <c r="E241" s="167">
        <v>262</v>
      </c>
      <c r="F241" s="168">
        <v>21117438</v>
      </c>
      <c r="G241" s="168">
        <v>652312773</v>
      </c>
      <c r="H241" s="169">
        <f t="shared" si="8"/>
        <v>1785935.0390143737</v>
      </c>
      <c r="I241" s="170">
        <f t="shared" si="9"/>
        <v>1.2406808060712669E-2</v>
      </c>
    </row>
    <row r="242" spans="1:9" ht="14.25" customHeight="1" x14ac:dyDescent="0.25">
      <c r="A242" s="217"/>
      <c r="B242" s="211">
        <v>2014</v>
      </c>
      <c r="C242" s="150" t="s">
        <v>254</v>
      </c>
      <c r="D242" s="161"/>
      <c r="E242" s="167">
        <v>203</v>
      </c>
      <c r="F242" s="168">
        <v>21377933</v>
      </c>
      <c r="G242" s="168">
        <v>660410407</v>
      </c>
      <c r="H242" s="169">
        <f t="shared" si="8"/>
        <v>1808105.1526351813</v>
      </c>
      <c r="I242" s="170">
        <f t="shared" si="9"/>
        <v>9.4957730478433065E-3</v>
      </c>
    </row>
    <row r="243" spans="1:9" ht="14.25" customHeight="1" x14ac:dyDescent="0.25">
      <c r="A243" s="217"/>
      <c r="B243" s="212"/>
      <c r="C243" s="150" t="s">
        <v>255</v>
      </c>
      <c r="D243" s="161"/>
      <c r="E243" s="167">
        <v>175</v>
      </c>
      <c r="F243" s="168">
        <v>21427806</v>
      </c>
      <c r="G243" s="168">
        <v>598611634</v>
      </c>
      <c r="H243" s="169">
        <f t="shared" si="8"/>
        <v>1638909.3333333333</v>
      </c>
      <c r="I243" s="170">
        <f t="shared" si="9"/>
        <v>8.1669583904203716E-3</v>
      </c>
    </row>
    <row r="244" spans="1:9" ht="14.25" customHeight="1" x14ac:dyDescent="0.25">
      <c r="A244" s="217"/>
      <c r="B244" s="212"/>
      <c r="C244" s="150" t="s">
        <v>256</v>
      </c>
      <c r="D244" s="161"/>
      <c r="E244" s="167">
        <v>199</v>
      </c>
      <c r="F244" s="168">
        <v>21489217</v>
      </c>
      <c r="G244" s="168">
        <v>664384867</v>
      </c>
      <c r="H244" s="169">
        <f t="shared" si="8"/>
        <v>1818986.6310746064</v>
      </c>
      <c r="I244" s="170">
        <f t="shared" si="9"/>
        <v>9.2604583964134204E-3</v>
      </c>
    </row>
    <row r="245" spans="1:9" ht="14.25" customHeight="1" x14ac:dyDescent="0.25">
      <c r="A245" s="217"/>
      <c r="B245" s="212"/>
      <c r="C245" s="150" t="s">
        <v>257</v>
      </c>
      <c r="D245" s="161"/>
      <c r="E245" s="167">
        <v>175</v>
      </c>
      <c r="F245" s="168">
        <v>21647262</v>
      </c>
      <c r="G245" s="168">
        <v>647764877</v>
      </c>
      <c r="H245" s="169">
        <f t="shared" si="8"/>
        <v>1773483.5783709788</v>
      </c>
      <c r="I245" s="170">
        <f t="shared" si="9"/>
        <v>8.0841632535329413E-3</v>
      </c>
    </row>
    <row r="246" spans="1:9" ht="14.25" customHeight="1" x14ac:dyDescent="0.25">
      <c r="A246" s="217"/>
      <c r="B246" s="212"/>
      <c r="C246" s="150" t="s">
        <v>258</v>
      </c>
      <c r="D246" s="161"/>
      <c r="E246" s="167">
        <v>114</v>
      </c>
      <c r="F246" s="168">
        <v>21490233</v>
      </c>
      <c r="G246" s="168">
        <v>664582495</v>
      </c>
      <c r="H246" s="169">
        <f t="shared" si="8"/>
        <v>1819527.7070499659</v>
      </c>
      <c r="I246" s="170">
        <f t="shared" si="9"/>
        <v>5.3047354116635215E-3</v>
      </c>
    </row>
    <row r="247" spans="1:9" ht="14.25" customHeight="1" x14ac:dyDescent="0.25">
      <c r="A247" s="217"/>
      <c r="B247" s="212"/>
      <c r="C247" s="150" t="s">
        <v>259</v>
      </c>
      <c r="D247" s="161"/>
      <c r="E247" s="167">
        <v>130</v>
      </c>
      <c r="F247" s="168">
        <v>21479622</v>
      </c>
      <c r="G247" s="168">
        <v>642701308</v>
      </c>
      <c r="H247" s="169">
        <f t="shared" si="8"/>
        <v>1759620.2819986311</v>
      </c>
      <c r="I247" s="170">
        <f t="shared" si="9"/>
        <v>6.0522480330426672E-3</v>
      </c>
    </row>
    <row r="248" spans="1:9" ht="14.25" customHeight="1" x14ac:dyDescent="0.25">
      <c r="A248" s="217"/>
      <c r="B248" s="212"/>
      <c r="C248" s="150" t="s">
        <v>260</v>
      </c>
      <c r="D248" s="161"/>
      <c r="E248" s="167">
        <v>111</v>
      </c>
      <c r="F248" s="168">
        <v>21447558</v>
      </c>
      <c r="G248" s="168">
        <v>663087182</v>
      </c>
      <c r="H248" s="169">
        <f t="shared" si="8"/>
        <v>1815433.7631759068</v>
      </c>
      <c r="I248" s="170">
        <f t="shared" si="9"/>
        <v>5.1754143758464257E-3</v>
      </c>
    </row>
    <row r="249" spans="1:9" ht="14.25" customHeight="1" x14ac:dyDescent="0.2">
      <c r="A249" s="217"/>
      <c r="B249" s="212"/>
      <c r="C249" s="150" t="s">
        <v>261</v>
      </c>
      <c r="D249" s="164"/>
      <c r="E249" s="172">
        <v>90</v>
      </c>
      <c r="F249" s="172">
        <v>21288923</v>
      </c>
      <c r="G249" s="172">
        <v>656260920</v>
      </c>
      <c r="H249" s="169">
        <f t="shared" si="8"/>
        <v>1796744.476386037</v>
      </c>
      <c r="I249" s="170">
        <f t="shared" si="9"/>
        <v>4.2275506374841038E-3</v>
      </c>
    </row>
    <row r="250" spans="1:9" ht="14.25" customHeight="1" x14ac:dyDescent="0.2">
      <c r="A250" s="217"/>
      <c r="B250" s="212"/>
      <c r="C250" s="150" t="s">
        <v>262</v>
      </c>
      <c r="D250" s="162"/>
      <c r="E250" s="172">
        <v>87</v>
      </c>
      <c r="F250" s="172">
        <v>21222002</v>
      </c>
      <c r="G250" s="172">
        <v>634983189</v>
      </c>
      <c r="H250" s="169">
        <f t="shared" si="8"/>
        <v>1738489.2238193019</v>
      </c>
      <c r="I250" s="170">
        <f t="shared" si="9"/>
        <v>4.0995189803487908E-3</v>
      </c>
    </row>
    <row r="251" spans="1:9" ht="14.25" customHeight="1" x14ac:dyDescent="0.25">
      <c r="A251" s="217"/>
      <c r="B251" s="212"/>
      <c r="C251" s="150" t="s">
        <v>263</v>
      </c>
      <c r="D251" s="161"/>
      <c r="E251" s="167">
        <v>106</v>
      </c>
      <c r="F251" s="168">
        <v>21206408</v>
      </c>
      <c r="G251" s="168">
        <v>655782806</v>
      </c>
      <c r="H251" s="169">
        <f t="shared" si="8"/>
        <v>1795435.4715947981</v>
      </c>
      <c r="I251" s="170">
        <f t="shared" si="9"/>
        <v>4.9984891359253301E-3</v>
      </c>
    </row>
    <row r="252" spans="1:9" ht="14.25" customHeight="1" x14ac:dyDescent="0.25">
      <c r="A252" s="217"/>
      <c r="B252" s="212"/>
      <c r="C252" s="150" t="s">
        <v>264</v>
      </c>
      <c r="D252" s="161"/>
      <c r="E252" s="167">
        <v>94</v>
      </c>
      <c r="F252" s="168">
        <v>21188611</v>
      </c>
      <c r="G252" s="168">
        <v>634358993</v>
      </c>
      <c r="H252" s="169">
        <f t="shared" si="8"/>
        <v>1736780.2683093771</v>
      </c>
      <c r="I252" s="170">
        <f t="shared" si="9"/>
        <v>4.4363455443115173E-3</v>
      </c>
    </row>
    <row r="253" spans="1:9" ht="14.25" customHeight="1" x14ac:dyDescent="0.25">
      <c r="A253" s="217"/>
      <c r="B253" s="213"/>
      <c r="C253" s="150" t="s">
        <v>265</v>
      </c>
      <c r="D253" s="161"/>
      <c r="E253" s="167">
        <v>91</v>
      </c>
      <c r="F253" s="168">
        <v>21176326</v>
      </c>
      <c r="G253" s="168">
        <v>654933002</v>
      </c>
      <c r="H253" s="169">
        <f t="shared" si="8"/>
        <v>1793108.8350444902</v>
      </c>
      <c r="I253" s="170">
        <f t="shared" si="9"/>
        <v>4.2972515629009491E-3</v>
      </c>
    </row>
    <row r="254" spans="1:9" ht="14.25" customHeight="1" x14ac:dyDescent="0.25">
      <c r="A254" s="217"/>
      <c r="B254" s="211">
        <v>2015</v>
      </c>
      <c r="C254" s="150" t="s">
        <v>254</v>
      </c>
      <c r="D254" s="161"/>
      <c r="E254" s="167">
        <v>73</v>
      </c>
      <c r="F254" s="168">
        <v>20679316</v>
      </c>
      <c r="G254" s="168">
        <v>638977452</v>
      </c>
      <c r="H254" s="169">
        <f t="shared" si="8"/>
        <v>1749424.9199178645</v>
      </c>
      <c r="I254" s="170">
        <f t="shared" si="9"/>
        <v>3.5300974171486137E-3</v>
      </c>
    </row>
    <row r="255" spans="1:9" ht="14.25" customHeight="1" x14ac:dyDescent="0.25">
      <c r="A255" s="217"/>
      <c r="B255" s="212"/>
      <c r="C255" s="150" t="s">
        <v>255</v>
      </c>
      <c r="D255" s="161"/>
      <c r="E255" s="167">
        <v>55</v>
      </c>
      <c r="F255" s="168">
        <v>20470344</v>
      </c>
      <c r="G255" s="168">
        <v>571980534</v>
      </c>
      <c r="H255" s="169">
        <f t="shared" si="8"/>
        <v>1565997.3552361396</v>
      </c>
      <c r="I255" s="170">
        <f t="shared" si="9"/>
        <v>2.686813665661896E-3</v>
      </c>
    </row>
    <row r="256" spans="1:9" ht="14.25" customHeight="1" x14ac:dyDescent="0.25">
      <c r="A256" s="217"/>
      <c r="B256" s="212"/>
      <c r="C256" s="150" t="s">
        <v>256</v>
      </c>
      <c r="D256" s="161"/>
      <c r="E256" s="167">
        <v>69</v>
      </c>
      <c r="F256" s="168">
        <v>20768891</v>
      </c>
      <c r="G256" s="168">
        <v>642322914</v>
      </c>
      <c r="H256" s="169">
        <f t="shared" si="8"/>
        <v>1758584.295687885</v>
      </c>
      <c r="I256" s="170">
        <f t="shared" si="9"/>
        <v>3.3222765722059982E-3</v>
      </c>
    </row>
    <row r="257" spans="1:9" ht="14.25" customHeight="1" x14ac:dyDescent="0.25">
      <c r="A257" s="217"/>
      <c r="B257" s="212"/>
      <c r="C257" s="150" t="s">
        <v>257</v>
      </c>
      <c r="D257" s="161"/>
      <c r="E257" s="167">
        <v>67</v>
      </c>
      <c r="F257" s="168">
        <v>15823850</v>
      </c>
      <c r="G257" s="168">
        <v>459757955</v>
      </c>
      <c r="H257" s="169">
        <f t="shared" si="8"/>
        <v>1258748.6789869952</v>
      </c>
      <c r="I257" s="170">
        <f t="shared" si="9"/>
        <v>4.2341149593809347E-3</v>
      </c>
    </row>
    <row r="258" spans="1:9" ht="14.25" customHeight="1" x14ac:dyDescent="0.25">
      <c r="A258" s="217"/>
      <c r="B258" s="212"/>
      <c r="C258" s="150" t="s">
        <v>258</v>
      </c>
      <c r="D258" s="161"/>
      <c r="E258" s="167">
        <v>47</v>
      </c>
      <c r="F258" s="168">
        <v>8049861</v>
      </c>
      <c r="G258" s="168">
        <v>249442943</v>
      </c>
      <c r="H258" s="169">
        <f t="shared" si="8"/>
        <v>682937.55783709791</v>
      </c>
      <c r="I258" s="170">
        <f t="shared" si="9"/>
        <v>5.8386101325227854E-3</v>
      </c>
    </row>
    <row r="259" spans="1:9" ht="14.25" customHeight="1" x14ac:dyDescent="0.25">
      <c r="A259" s="217"/>
      <c r="B259" s="212"/>
      <c r="C259" s="150" t="s">
        <v>259</v>
      </c>
      <c r="D259" s="161"/>
      <c r="E259" s="167">
        <v>45</v>
      </c>
      <c r="F259" s="168">
        <v>8052822</v>
      </c>
      <c r="G259" s="168">
        <v>241493957</v>
      </c>
      <c r="H259" s="169">
        <f t="shared" si="8"/>
        <v>661174.42026009585</v>
      </c>
      <c r="I259" s="170">
        <f t="shared" si="9"/>
        <v>5.5881031519137018E-3</v>
      </c>
    </row>
    <row r="260" spans="1:9" ht="14.25" customHeight="1" x14ac:dyDescent="0.25">
      <c r="A260" s="217"/>
      <c r="B260" s="212"/>
      <c r="C260" s="150" t="s">
        <v>260</v>
      </c>
      <c r="D260" s="161"/>
      <c r="E260" s="167">
        <v>26</v>
      </c>
      <c r="F260" s="168">
        <v>2801290</v>
      </c>
      <c r="G260" s="168">
        <v>86760687</v>
      </c>
      <c r="H260" s="169">
        <f t="shared" si="8"/>
        <v>237537.81519507186</v>
      </c>
      <c r="I260" s="170">
        <f t="shared" si="9"/>
        <v>9.2814381945460853E-3</v>
      </c>
    </row>
    <row r="261" spans="1:9" ht="14.25" customHeight="1" x14ac:dyDescent="0.25">
      <c r="A261" s="217"/>
      <c r="B261" s="212"/>
      <c r="C261" s="150" t="s">
        <v>261</v>
      </c>
      <c r="D261" s="161"/>
      <c r="E261" s="167">
        <v>0</v>
      </c>
      <c r="F261" s="168">
        <v>344099</v>
      </c>
      <c r="G261" s="168">
        <v>10630523</v>
      </c>
      <c r="H261" s="169">
        <f t="shared" si="8"/>
        <v>29104.785763175907</v>
      </c>
      <c r="I261" s="170">
        <f t="shared" si="9"/>
        <v>0</v>
      </c>
    </row>
    <row r="262" spans="1:9" ht="14.25" customHeight="1" x14ac:dyDescent="0.25">
      <c r="A262" s="216" t="s">
        <v>225</v>
      </c>
      <c r="B262" s="211">
        <v>2013</v>
      </c>
      <c r="C262" s="150" t="s">
        <v>254</v>
      </c>
      <c r="D262" s="161"/>
      <c r="E262" s="167">
        <v>6</v>
      </c>
      <c r="F262" s="168">
        <v>21056018</v>
      </c>
      <c r="G262" s="168">
        <v>649835171</v>
      </c>
      <c r="H262" s="169">
        <f t="shared" si="8"/>
        <v>1779151.7344284737</v>
      </c>
      <c r="I262" s="170">
        <f t="shared" si="9"/>
        <v>2.8495416369799838E-4</v>
      </c>
    </row>
    <row r="263" spans="1:9" ht="14.25" customHeight="1" x14ac:dyDescent="0.25">
      <c r="A263" s="217"/>
      <c r="B263" s="212"/>
      <c r="C263" s="150" t="s">
        <v>255</v>
      </c>
      <c r="D263" s="161"/>
      <c r="E263" s="167">
        <v>5</v>
      </c>
      <c r="F263" s="168">
        <v>20971513</v>
      </c>
      <c r="G263" s="168">
        <v>585722435</v>
      </c>
      <c r="H263" s="169">
        <f t="shared" si="8"/>
        <v>1603620.629705681</v>
      </c>
      <c r="I263" s="170">
        <f t="shared" si="9"/>
        <v>2.3841865868237544E-4</v>
      </c>
    </row>
    <row r="264" spans="1:9" ht="14.25" customHeight="1" x14ac:dyDescent="0.25">
      <c r="A264" s="217"/>
      <c r="B264" s="212"/>
      <c r="C264" s="150" t="s">
        <v>256</v>
      </c>
      <c r="D264" s="161"/>
      <c r="E264" s="167">
        <v>2</v>
      </c>
      <c r="F264" s="168">
        <v>20960492</v>
      </c>
      <c r="G264" s="168">
        <v>647965937</v>
      </c>
      <c r="H264" s="169">
        <f t="shared" si="8"/>
        <v>1774034.0506502395</v>
      </c>
      <c r="I264" s="170">
        <f t="shared" si="9"/>
        <v>9.5417607563791918E-5</v>
      </c>
    </row>
    <row r="265" spans="1:9" ht="14.25" customHeight="1" x14ac:dyDescent="0.25">
      <c r="A265" s="217"/>
      <c r="B265" s="212"/>
      <c r="C265" s="150" t="s">
        <v>257</v>
      </c>
      <c r="D265" s="161"/>
      <c r="E265" s="167">
        <v>5</v>
      </c>
      <c r="F265" s="168">
        <v>20927529</v>
      </c>
      <c r="G265" s="168">
        <v>626118630</v>
      </c>
      <c r="H265" s="169">
        <f t="shared" si="8"/>
        <v>1714219.3839835729</v>
      </c>
      <c r="I265" s="170">
        <f t="shared" si="9"/>
        <v>2.3891975015301616E-4</v>
      </c>
    </row>
    <row r="266" spans="1:9" ht="14.25" customHeight="1" x14ac:dyDescent="0.25">
      <c r="A266" s="217"/>
      <c r="B266" s="212"/>
      <c r="C266" s="150" t="s">
        <v>258</v>
      </c>
      <c r="D266" s="161"/>
      <c r="E266" s="167">
        <v>3</v>
      </c>
      <c r="F266" s="168">
        <v>20931694</v>
      </c>
      <c r="G266" s="168">
        <v>647070830</v>
      </c>
      <c r="H266" s="169">
        <f t="shared" si="8"/>
        <v>1771583.3812457221</v>
      </c>
      <c r="I266" s="170">
        <f t="shared" si="9"/>
        <v>1.4332332586172912E-4</v>
      </c>
    </row>
    <row r="267" spans="1:9" ht="14.25" customHeight="1" x14ac:dyDescent="0.25">
      <c r="A267" s="217"/>
      <c r="B267" s="212"/>
      <c r="C267" s="150" t="s">
        <v>259</v>
      </c>
      <c r="D267" s="161"/>
      <c r="E267" s="167">
        <v>0</v>
      </c>
      <c r="F267" s="168">
        <v>20927524</v>
      </c>
      <c r="G267" s="168">
        <v>626097329</v>
      </c>
      <c r="H267" s="169">
        <f t="shared" si="8"/>
        <v>1714161.0650239561</v>
      </c>
      <c r="I267" s="170">
        <f t="shared" si="9"/>
        <v>0</v>
      </c>
    </row>
    <row r="268" spans="1:9" ht="14.25" customHeight="1" x14ac:dyDescent="0.25">
      <c r="A268" s="217"/>
      <c r="B268" s="212"/>
      <c r="C268" s="150" t="s">
        <v>260</v>
      </c>
      <c r="D268" s="161"/>
      <c r="E268" s="167">
        <v>5</v>
      </c>
      <c r="F268" s="168">
        <v>21084414</v>
      </c>
      <c r="G268" s="168">
        <v>651501077</v>
      </c>
      <c r="H268" s="169">
        <f t="shared" si="8"/>
        <v>1783712.7364818617</v>
      </c>
      <c r="I268" s="170">
        <f t="shared" si="9"/>
        <v>2.3714199503007292E-4</v>
      </c>
    </row>
    <row r="269" spans="1:9" ht="14.25" customHeight="1" x14ac:dyDescent="0.25">
      <c r="A269" s="217"/>
      <c r="B269" s="212"/>
      <c r="C269" s="150" t="s">
        <v>261</v>
      </c>
      <c r="D269" s="161"/>
      <c r="E269" s="167">
        <v>2</v>
      </c>
      <c r="F269" s="168">
        <v>21097050</v>
      </c>
      <c r="G269" s="168">
        <v>651544631</v>
      </c>
      <c r="H269" s="169">
        <f t="shared" si="8"/>
        <v>1783831.9808350445</v>
      </c>
      <c r="I269" s="170">
        <f t="shared" si="9"/>
        <v>9.4799983884002738E-5</v>
      </c>
    </row>
    <row r="270" spans="1:9" ht="14.25" customHeight="1" x14ac:dyDescent="0.25">
      <c r="A270" s="217"/>
      <c r="B270" s="212"/>
      <c r="C270" s="150" t="s">
        <v>262</v>
      </c>
      <c r="D270" s="161"/>
      <c r="E270" s="167">
        <v>7</v>
      </c>
      <c r="F270" s="168">
        <v>21071357</v>
      </c>
      <c r="G270" s="168">
        <v>629936353</v>
      </c>
      <c r="H270" s="169">
        <f t="shared" si="8"/>
        <v>1724671.7399041753</v>
      </c>
      <c r="I270" s="170">
        <f t="shared" si="9"/>
        <v>3.3220451819975335E-4</v>
      </c>
    </row>
    <row r="271" spans="1:9" ht="14.25" customHeight="1" x14ac:dyDescent="0.25">
      <c r="A271" s="217"/>
      <c r="B271" s="212"/>
      <c r="C271" s="150" t="s">
        <v>263</v>
      </c>
      <c r="D271" s="161"/>
      <c r="E271" s="167">
        <v>4</v>
      </c>
      <c r="F271" s="168">
        <v>21078466</v>
      </c>
      <c r="G271" s="168">
        <v>651587161</v>
      </c>
      <c r="H271" s="169">
        <f t="shared" si="8"/>
        <v>1783948.4216290212</v>
      </c>
      <c r="I271" s="170">
        <f t="shared" si="9"/>
        <v>1.8976713011278903E-4</v>
      </c>
    </row>
    <row r="272" spans="1:9" ht="14.25" customHeight="1" x14ac:dyDescent="0.25">
      <c r="A272" s="217"/>
      <c r="B272" s="212"/>
      <c r="C272" s="150" t="s">
        <v>264</v>
      </c>
      <c r="D272" s="163"/>
      <c r="E272" s="167">
        <v>1</v>
      </c>
      <c r="F272" s="168">
        <v>21074558</v>
      </c>
      <c r="G272" s="168">
        <v>630732993</v>
      </c>
      <c r="H272" s="169">
        <f t="shared" si="8"/>
        <v>1726852.8213552362</v>
      </c>
      <c r="I272" s="170">
        <f t="shared" si="9"/>
        <v>4.7450579983694082E-5</v>
      </c>
    </row>
    <row r="273" spans="1:9" ht="14.25" customHeight="1" x14ac:dyDescent="0.25">
      <c r="A273" s="217"/>
      <c r="B273" s="213"/>
      <c r="C273" s="150" t="s">
        <v>265</v>
      </c>
      <c r="D273" s="161"/>
      <c r="E273" s="167">
        <v>3</v>
      </c>
      <c r="F273" s="168">
        <v>21119373</v>
      </c>
      <c r="G273" s="168">
        <v>652376881</v>
      </c>
      <c r="H273" s="169">
        <f t="shared" si="8"/>
        <v>1786110.5571526352</v>
      </c>
      <c r="I273" s="170">
        <f t="shared" si="9"/>
        <v>1.4204967164508151E-4</v>
      </c>
    </row>
    <row r="274" spans="1:9" ht="14.25" customHeight="1" x14ac:dyDescent="0.25">
      <c r="A274" s="217"/>
      <c r="B274" s="211">
        <v>2014</v>
      </c>
      <c r="C274" s="150" t="s">
        <v>254</v>
      </c>
      <c r="D274" s="161"/>
      <c r="E274" s="167">
        <v>1</v>
      </c>
      <c r="F274" s="168">
        <v>21379953</v>
      </c>
      <c r="G274" s="168">
        <v>660475740</v>
      </c>
      <c r="H274" s="169">
        <f t="shared" si="8"/>
        <v>1808284.024640657</v>
      </c>
      <c r="I274" s="170">
        <f t="shared" si="9"/>
        <v>4.6772787573480633E-5</v>
      </c>
    </row>
    <row r="275" spans="1:9" ht="14.25" customHeight="1" x14ac:dyDescent="0.25">
      <c r="A275" s="217"/>
      <c r="B275" s="212"/>
      <c r="C275" s="150" t="s">
        <v>255</v>
      </c>
      <c r="D275" s="161"/>
      <c r="E275" s="167">
        <v>8</v>
      </c>
      <c r="F275" s="168">
        <v>21429992</v>
      </c>
      <c r="G275" s="168">
        <v>598674783</v>
      </c>
      <c r="H275" s="169">
        <f t="shared" si="8"/>
        <v>1639082.2258726899</v>
      </c>
      <c r="I275" s="170">
        <f t="shared" si="9"/>
        <v>3.7330858546284106E-4</v>
      </c>
    </row>
    <row r="276" spans="1:9" ht="14.25" customHeight="1" x14ac:dyDescent="0.25">
      <c r="A276" s="217"/>
      <c r="B276" s="212"/>
      <c r="C276" s="150" t="s">
        <v>256</v>
      </c>
      <c r="D276" s="161"/>
      <c r="E276" s="167">
        <v>4</v>
      </c>
      <c r="F276" s="168">
        <v>21491543</v>
      </c>
      <c r="G276" s="168">
        <v>664459733</v>
      </c>
      <c r="H276" s="169">
        <f t="shared" si="8"/>
        <v>1819191.6030116358</v>
      </c>
      <c r="I276" s="170">
        <f t="shared" si="9"/>
        <v>1.8611972160398162E-4</v>
      </c>
    </row>
    <row r="277" spans="1:9" ht="14.25" customHeight="1" x14ac:dyDescent="0.25">
      <c r="A277" s="217"/>
      <c r="B277" s="212"/>
      <c r="C277" s="150" t="s">
        <v>257</v>
      </c>
      <c r="D277" s="161"/>
      <c r="E277" s="167">
        <v>4</v>
      </c>
      <c r="F277" s="168">
        <v>21649739</v>
      </c>
      <c r="G277" s="168">
        <v>647841730</v>
      </c>
      <c r="H277" s="169">
        <f t="shared" si="8"/>
        <v>1773693.9904175221</v>
      </c>
      <c r="I277" s="170">
        <f t="shared" si="9"/>
        <v>1.8475973313119388E-4</v>
      </c>
    </row>
    <row r="278" spans="1:9" ht="14.25" customHeight="1" x14ac:dyDescent="0.25">
      <c r="A278" s="217"/>
      <c r="B278" s="212"/>
      <c r="C278" s="150" t="s">
        <v>258</v>
      </c>
      <c r="D278" s="161"/>
      <c r="E278" s="167">
        <v>1</v>
      </c>
      <c r="F278" s="168">
        <v>21492835</v>
      </c>
      <c r="G278" s="168">
        <v>664665058</v>
      </c>
      <c r="H278" s="169">
        <f t="shared" si="8"/>
        <v>1819753.7522245038</v>
      </c>
      <c r="I278" s="170">
        <f t="shared" si="9"/>
        <v>4.6527133344670446E-5</v>
      </c>
    </row>
    <row r="279" spans="1:9" ht="14.25" customHeight="1" x14ac:dyDescent="0.25">
      <c r="A279" s="217"/>
      <c r="B279" s="212"/>
      <c r="C279" s="150" t="s">
        <v>259</v>
      </c>
      <c r="D279" s="161"/>
      <c r="E279" s="167">
        <v>3</v>
      </c>
      <c r="F279" s="168">
        <v>21482303</v>
      </c>
      <c r="G279" s="168">
        <v>642783619</v>
      </c>
      <c r="H279" s="169">
        <f t="shared" si="8"/>
        <v>1759845.6372347707</v>
      </c>
      <c r="I279" s="170">
        <f t="shared" si="9"/>
        <v>1.3964983177083015E-4</v>
      </c>
    </row>
    <row r="280" spans="1:9" ht="14.25" customHeight="1" x14ac:dyDescent="0.25">
      <c r="A280" s="217"/>
      <c r="B280" s="212"/>
      <c r="C280" s="150" t="s">
        <v>260</v>
      </c>
      <c r="D280" s="161"/>
      <c r="E280" s="167">
        <v>2</v>
      </c>
      <c r="F280" s="168">
        <v>21450310</v>
      </c>
      <c r="G280" s="168">
        <v>663173950</v>
      </c>
      <c r="H280" s="169">
        <f t="shared" si="8"/>
        <v>1815671.3210130048</v>
      </c>
      <c r="I280" s="170">
        <f t="shared" si="9"/>
        <v>9.3238745733744644E-5</v>
      </c>
    </row>
    <row r="281" spans="1:9" ht="14.25" customHeight="1" x14ac:dyDescent="0.25">
      <c r="A281" s="217"/>
      <c r="B281" s="212"/>
      <c r="C281" s="150" t="s">
        <v>261</v>
      </c>
      <c r="D281" s="161"/>
      <c r="E281" s="167">
        <v>0</v>
      </c>
      <c r="F281" s="168">
        <v>21291755</v>
      </c>
      <c r="G281" s="168">
        <v>656350016</v>
      </c>
      <c r="H281" s="169">
        <f t="shared" si="8"/>
        <v>1796988.4079397672</v>
      </c>
      <c r="I281" s="170">
        <f t="shared" si="9"/>
        <v>0</v>
      </c>
    </row>
    <row r="282" spans="1:9" ht="14.25" customHeight="1" x14ac:dyDescent="0.25">
      <c r="A282" s="217"/>
      <c r="B282" s="212"/>
      <c r="C282" s="150" t="s">
        <v>262</v>
      </c>
      <c r="D282" s="161"/>
      <c r="E282" s="167">
        <v>6</v>
      </c>
      <c r="F282" s="168">
        <v>21224895</v>
      </c>
      <c r="G282" s="168">
        <v>635071052</v>
      </c>
      <c r="H282" s="169">
        <f t="shared" si="8"/>
        <v>1738729.7796030117</v>
      </c>
      <c r="I282" s="170">
        <f t="shared" si="9"/>
        <v>2.8268691081864011E-4</v>
      </c>
    </row>
    <row r="283" spans="1:9" ht="14.25" customHeight="1" x14ac:dyDescent="0.25">
      <c r="A283" s="217"/>
      <c r="B283" s="212"/>
      <c r="C283" s="150" t="s">
        <v>263</v>
      </c>
      <c r="D283" s="161"/>
      <c r="E283" s="167">
        <v>3</v>
      </c>
      <c r="F283" s="168">
        <v>21209339</v>
      </c>
      <c r="G283" s="168">
        <v>655875197</v>
      </c>
      <c r="H283" s="169">
        <f t="shared" si="8"/>
        <v>1795688.4243668721</v>
      </c>
      <c r="I283" s="170">
        <f t="shared" si="9"/>
        <v>1.41447123835401E-4</v>
      </c>
    </row>
    <row r="284" spans="1:9" ht="14.25" customHeight="1" x14ac:dyDescent="0.25">
      <c r="A284" s="217"/>
      <c r="B284" s="212"/>
      <c r="C284" s="150" t="s">
        <v>264</v>
      </c>
      <c r="D284" s="161"/>
      <c r="E284" s="167">
        <v>0</v>
      </c>
      <c r="F284" s="168">
        <v>21191607</v>
      </c>
      <c r="G284" s="168">
        <v>634450317</v>
      </c>
      <c r="H284" s="169">
        <f t="shared" si="8"/>
        <v>1737030.2997946611</v>
      </c>
      <c r="I284" s="170">
        <f t="shared" si="9"/>
        <v>0</v>
      </c>
    </row>
    <row r="285" spans="1:9" ht="14.25" customHeight="1" x14ac:dyDescent="0.2">
      <c r="A285" s="217"/>
      <c r="B285" s="213"/>
      <c r="C285" s="150" t="s">
        <v>265</v>
      </c>
      <c r="D285" s="164"/>
      <c r="E285" s="172">
        <v>2</v>
      </c>
      <c r="F285" s="172">
        <v>21179361</v>
      </c>
      <c r="G285" s="172">
        <v>655028508</v>
      </c>
      <c r="H285" s="169">
        <f t="shared" si="8"/>
        <v>1793370.3162217659</v>
      </c>
      <c r="I285" s="170">
        <f t="shared" si="9"/>
        <v>9.4431555324072335E-5</v>
      </c>
    </row>
    <row r="286" spans="1:9" ht="14.25" customHeight="1" x14ac:dyDescent="0.2">
      <c r="A286" s="217"/>
      <c r="B286" s="211">
        <v>2015</v>
      </c>
      <c r="C286" s="150" t="s">
        <v>254</v>
      </c>
      <c r="D286" s="162"/>
      <c r="E286" s="172">
        <v>3</v>
      </c>
      <c r="F286" s="172">
        <v>20682122</v>
      </c>
      <c r="G286" s="172">
        <v>639065271</v>
      </c>
      <c r="H286" s="169">
        <f t="shared" si="8"/>
        <v>1749665.3552361396</v>
      </c>
      <c r="I286" s="170">
        <f t="shared" si="9"/>
        <v>1.450528142131644E-4</v>
      </c>
    </row>
    <row r="287" spans="1:9" ht="14.25" customHeight="1" x14ac:dyDescent="0.25">
      <c r="A287" s="217"/>
      <c r="B287" s="212"/>
      <c r="C287" s="150" t="s">
        <v>255</v>
      </c>
      <c r="D287" s="161"/>
      <c r="E287" s="167">
        <v>1</v>
      </c>
      <c r="F287" s="168">
        <v>20473137</v>
      </c>
      <c r="G287" s="168">
        <v>572059428</v>
      </c>
      <c r="H287" s="169">
        <f t="shared" si="8"/>
        <v>1566213.3552361396</v>
      </c>
      <c r="I287" s="170">
        <f t="shared" si="9"/>
        <v>4.8844493152173017E-5</v>
      </c>
    </row>
    <row r="288" spans="1:9" ht="14.25" customHeight="1" x14ac:dyDescent="0.25">
      <c r="A288" s="217"/>
      <c r="B288" s="212"/>
      <c r="C288" s="150" t="s">
        <v>256</v>
      </c>
      <c r="D288" s="161"/>
      <c r="E288" s="167">
        <v>1</v>
      </c>
      <c r="F288" s="168">
        <v>20771717</v>
      </c>
      <c r="G288" s="168">
        <v>642411595</v>
      </c>
      <c r="H288" s="169">
        <f t="shared" si="8"/>
        <v>1758827.0910335386</v>
      </c>
      <c r="I288" s="170">
        <f t="shared" si="9"/>
        <v>4.8142385148035664E-5</v>
      </c>
    </row>
    <row r="289" spans="1:9" ht="14.25" customHeight="1" x14ac:dyDescent="0.25">
      <c r="A289" s="217"/>
      <c r="B289" s="212"/>
      <c r="C289" s="150" t="s">
        <v>257</v>
      </c>
      <c r="D289" s="161"/>
      <c r="E289" s="167">
        <v>1</v>
      </c>
      <c r="F289" s="168">
        <v>15826684</v>
      </c>
      <c r="G289" s="168">
        <v>459841771</v>
      </c>
      <c r="H289" s="169">
        <f t="shared" si="8"/>
        <v>1258978.1546885695</v>
      </c>
      <c r="I289" s="170">
        <f t="shared" si="9"/>
        <v>6.3184429536850556E-5</v>
      </c>
    </row>
    <row r="290" spans="1:9" ht="14.25" customHeight="1" x14ac:dyDescent="0.25">
      <c r="A290" s="217"/>
      <c r="B290" s="212"/>
      <c r="C290" s="150" t="s">
        <v>258</v>
      </c>
      <c r="D290" s="161"/>
      <c r="E290" s="167">
        <v>2</v>
      </c>
      <c r="F290" s="168">
        <v>8051857</v>
      </c>
      <c r="G290" s="168">
        <v>249505562</v>
      </c>
      <c r="H290" s="169">
        <f t="shared" si="8"/>
        <v>683108.99931553728</v>
      </c>
      <c r="I290" s="170">
        <f t="shared" si="9"/>
        <v>2.4838990558327103E-4</v>
      </c>
    </row>
    <row r="291" spans="1:9" ht="14.25" customHeight="1" x14ac:dyDescent="0.25">
      <c r="A291" s="217"/>
      <c r="B291" s="212"/>
      <c r="C291" s="150" t="s">
        <v>259</v>
      </c>
      <c r="D291" s="161"/>
      <c r="E291" s="167">
        <v>2</v>
      </c>
      <c r="F291" s="168">
        <v>8054844</v>
      </c>
      <c r="G291" s="168">
        <v>241555290</v>
      </c>
      <c r="H291" s="169">
        <f t="shared" si="8"/>
        <v>661342.34086242295</v>
      </c>
      <c r="I291" s="170">
        <f t="shared" si="9"/>
        <v>2.4829779447001085E-4</v>
      </c>
    </row>
    <row r="292" spans="1:9" ht="14.25" customHeight="1" x14ac:dyDescent="0.25">
      <c r="A292" s="217"/>
      <c r="B292" s="212"/>
      <c r="C292" s="150" t="s">
        <v>260</v>
      </c>
      <c r="D292" s="161"/>
      <c r="E292" s="167">
        <v>2</v>
      </c>
      <c r="F292" s="168">
        <v>2802654</v>
      </c>
      <c r="G292" s="168">
        <v>86803306</v>
      </c>
      <c r="H292" s="169">
        <f t="shared" si="8"/>
        <v>237654.49965776864</v>
      </c>
      <c r="I292" s="170">
        <f t="shared" si="9"/>
        <v>7.1360931459966157E-4</v>
      </c>
    </row>
    <row r="293" spans="1:9" ht="14.25" customHeight="1" x14ac:dyDescent="0.25">
      <c r="A293" s="217"/>
      <c r="B293" s="212"/>
      <c r="C293" s="150" t="s">
        <v>261</v>
      </c>
      <c r="D293" s="161"/>
      <c r="E293" s="167">
        <v>0</v>
      </c>
      <c r="F293" s="168">
        <v>344100</v>
      </c>
      <c r="G293" s="168">
        <v>10630554</v>
      </c>
      <c r="H293" s="169">
        <f t="shared" si="8"/>
        <v>29104.870636550309</v>
      </c>
      <c r="I293" s="170">
        <f t="shared" si="9"/>
        <v>0</v>
      </c>
    </row>
    <row r="294" spans="1:9" ht="14.25" customHeight="1" x14ac:dyDescent="0.25">
      <c r="A294" s="216" t="s">
        <v>226</v>
      </c>
      <c r="B294" s="211">
        <v>2013</v>
      </c>
      <c r="C294" s="150" t="s">
        <v>254</v>
      </c>
      <c r="D294" s="161"/>
      <c r="E294" s="167">
        <v>39</v>
      </c>
      <c r="F294" s="168">
        <v>21056018</v>
      </c>
      <c r="G294" s="168">
        <v>649834707</v>
      </c>
      <c r="H294" s="169">
        <f t="shared" ref="H294:H350" si="10">G294/365.25</f>
        <v>1779150.4640657085</v>
      </c>
      <c r="I294" s="170">
        <f t="shared" ref="I294:I350" si="11">(E294/F294)*1000</f>
        <v>1.8522020640369893E-3</v>
      </c>
    </row>
    <row r="295" spans="1:9" ht="14.25" customHeight="1" x14ac:dyDescent="0.25">
      <c r="A295" s="217"/>
      <c r="B295" s="212"/>
      <c r="C295" s="150" t="s">
        <v>255</v>
      </c>
      <c r="D295" s="163"/>
      <c r="E295" s="167">
        <v>37</v>
      </c>
      <c r="F295" s="168">
        <v>20971480</v>
      </c>
      <c r="G295" s="168">
        <v>585721072</v>
      </c>
      <c r="H295" s="169">
        <f t="shared" si="10"/>
        <v>1603616.8980150581</v>
      </c>
      <c r="I295" s="170">
        <f t="shared" si="11"/>
        <v>1.7643008504883775E-3</v>
      </c>
    </row>
    <row r="296" spans="1:9" ht="14.25" customHeight="1" x14ac:dyDescent="0.25">
      <c r="A296" s="217"/>
      <c r="B296" s="212"/>
      <c r="C296" s="150" t="s">
        <v>256</v>
      </c>
      <c r="D296" s="161"/>
      <c r="E296" s="167">
        <v>30</v>
      </c>
      <c r="F296" s="168">
        <v>20960427</v>
      </c>
      <c r="G296" s="168">
        <v>647963481</v>
      </c>
      <c r="H296" s="169">
        <f t="shared" si="10"/>
        <v>1774027.3264887063</v>
      </c>
      <c r="I296" s="170">
        <f t="shared" si="11"/>
        <v>1.4312685519240614E-3</v>
      </c>
    </row>
    <row r="297" spans="1:9" ht="14.25" customHeight="1" x14ac:dyDescent="0.25">
      <c r="A297" s="217"/>
      <c r="B297" s="212"/>
      <c r="C297" s="150" t="s">
        <v>257</v>
      </c>
      <c r="D297" s="161"/>
      <c r="E297" s="167">
        <v>41</v>
      </c>
      <c r="F297" s="168">
        <v>20927437</v>
      </c>
      <c r="G297" s="168">
        <v>626115346</v>
      </c>
      <c r="H297" s="169">
        <f t="shared" si="10"/>
        <v>1714210.3928815878</v>
      </c>
      <c r="I297" s="170">
        <f t="shared" si="11"/>
        <v>1.9591505639223765E-3</v>
      </c>
    </row>
    <row r="298" spans="1:9" ht="14.25" customHeight="1" x14ac:dyDescent="0.25">
      <c r="A298" s="217"/>
      <c r="B298" s="212"/>
      <c r="C298" s="150" t="s">
        <v>258</v>
      </c>
      <c r="D298" s="161"/>
      <c r="E298" s="167">
        <v>36</v>
      </c>
      <c r="F298" s="168">
        <v>20931567</v>
      </c>
      <c r="G298" s="168">
        <v>647066372</v>
      </c>
      <c r="H298" s="169">
        <f t="shared" si="10"/>
        <v>1771571.1759069131</v>
      </c>
      <c r="I298" s="170">
        <f t="shared" si="11"/>
        <v>1.7198903455245371E-3</v>
      </c>
    </row>
    <row r="299" spans="1:9" ht="14.25" customHeight="1" x14ac:dyDescent="0.25">
      <c r="A299" s="217"/>
      <c r="B299" s="212"/>
      <c r="C299" s="150" t="s">
        <v>259</v>
      </c>
      <c r="D299" s="161"/>
      <c r="E299" s="167">
        <v>32</v>
      </c>
      <c r="F299" s="168">
        <v>20927365</v>
      </c>
      <c r="G299" s="168">
        <v>626092181</v>
      </c>
      <c r="H299" s="169">
        <f t="shared" si="10"/>
        <v>1714146.9705681039</v>
      </c>
      <c r="I299" s="170">
        <f t="shared" si="11"/>
        <v>1.5290983838624692E-3</v>
      </c>
    </row>
    <row r="300" spans="1:9" ht="14.25" customHeight="1" x14ac:dyDescent="0.25">
      <c r="A300" s="217"/>
      <c r="B300" s="212"/>
      <c r="C300" s="150" t="s">
        <v>260</v>
      </c>
      <c r="D300" s="161"/>
      <c r="E300" s="167">
        <v>38</v>
      </c>
      <c r="F300" s="168">
        <v>21084225</v>
      </c>
      <c r="G300" s="168">
        <v>651494765</v>
      </c>
      <c r="H300" s="169">
        <f t="shared" si="10"/>
        <v>1783695.4551676933</v>
      </c>
      <c r="I300" s="170">
        <f t="shared" si="11"/>
        <v>1.8022953179450513E-3</v>
      </c>
    </row>
    <row r="301" spans="1:9" ht="14.25" customHeight="1" x14ac:dyDescent="0.25">
      <c r="A301" s="217"/>
      <c r="B301" s="212"/>
      <c r="C301" s="150" t="s">
        <v>261</v>
      </c>
      <c r="D301" s="161"/>
      <c r="E301" s="167">
        <v>42</v>
      </c>
      <c r="F301" s="168">
        <v>21096829</v>
      </c>
      <c r="G301" s="168">
        <v>651537184</v>
      </c>
      <c r="H301" s="169">
        <f t="shared" si="10"/>
        <v>1783811.5920602328</v>
      </c>
      <c r="I301" s="170">
        <f t="shared" si="11"/>
        <v>1.9908205162017475E-3</v>
      </c>
    </row>
    <row r="302" spans="1:9" ht="14.25" customHeight="1" x14ac:dyDescent="0.25">
      <c r="A302" s="217"/>
      <c r="B302" s="212"/>
      <c r="C302" s="150" t="s">
        <v>262</v>
      </c>
      <c r="D302" s="161"/>
      <c r="E302" s="167">
        <v>30</v>
      </c>
      <c r="F302" s="168">
        <v>21071099</v>
      </c>
      <c r="G302" s="168">
        <v>629928319</v>
      </c>
      <c r="H302" s="169">
        <f t="shared" si="10"/>
        <v>1724649.7440109514</v>
      </c>
      <c r="I302" s="170">
        <f t="shared" si="11"/>
        <v>1.4237510819914993E-3</v>
      </c>
    </row>
    <row r="303" spans="1:9" ht="14.25" customHeight="1" x14ac:dyDescent="0.25">
      <c r="A303" s="217"/>
      <c r="B303" s="212"/>
      <c r="C303" s="150" t="s">
        <v>263</v>
      </c>
      <c r="D303" s="161"/>
      <c r="E303" s="167">
        <v>38</v>
      </c>
      <c r="F303" s="168">
        <v>21078189</v>
      </c>
      <c r="G303" s="168">
        <v>651578014</v>
      </c>
      <c r="H303" s="169">
        <f t="shared" si="10"/>
        <v>1783923.3785078714</v>
      </c>
      <c r="I303" s="170">
        <f t="shared" si="11"/>
        <v>1.8028114274902837E-3</v>
      </c>
    </row>
    <row r="304" spans="1:9" ht="14.25" customHeight="1" x14ac:dyDescent="0.25">
      <c r="A304" s="217"/>
      <c r="B304" s="212"/>
      <c r="C304" s="150" t="s">
        <v>264</v>
      </c>
      <c r="D304" s="161"/>
      <c r="E304" s="167">
        <v>40</v>
      </c>
      <c r="F304" s="168">
        <v>21074253</v>
      </c>
      <c r="G304" s="168">
        <v>630723237</v>
      </c>
      <c r="H304" s="169">
        <f t="shared" si="10"/>
        <v>1726826.1108829568</v>
      </c>
      <c r="I304" s="170">
        <f t="shared" si="11"/>
        <v>1.8980506687473098E-3</v>
      </c>
    </row>
    <row r="305" spans="1:9" ht="14.25" customHeight="1" x14ac:dyDescent="0.25">
      <c r="A305" s="217"/>
      <c r="B305" s="213"/>
      <c r="C305" s="150" t="s">
        <v>265</v>
      </c>
      <c r="D305" s="161"/>
      <c r="E305" s="167">
        <v>33</v>
      </c>
      <c r="F305" s="168">
        <v>21119035</v>
      </c>
      <c r="G305" s="168">
        <v>652365929</v>
      </c>
      <c r="H305" s="169">
        <f t="shared" si="10"/>
        <v>1786080.5722108146</v>
      </c>
      <c r="I305" s="170">
        <f t="shared" si="11"/>
        <v>1.5625713958994812E-3</v>
      </c>
    </row>
    <row r="306" spans="1:9" ht="14.25" customHeight="1" x14ac:dyDescent="0.25">
      <c r="A306" s="217"/>
      <c r="B306" s="211">
        <v>2014</v>
      </c>
      <c r="C306" s="150" t="s">
        <v>254</v>
      </c>
      <c r="D306" s="161"/>
      <c r="E306" s="167">
        <v>38</v>
      </c>
      <c r="F306" s="168">
        <v>21379592</v>
      </c>
      <c r="G306" s="168">
        <v>660464076</v>
      </c>
      <c r="H306" s="169">
        <f t="shared" si="10"/>
        <v>1808252.0903490761</v>
      </c>
      <c r="I306" s="170">
        <f t="shared" si="11"/>
        <v>1.7773959390805962E-3</v>
      </c>
    </row>
    <row r="307" spans="1:9" ht="14.25" customHeight="1" x14ac:dyDescent="0.25">
      <c r="A307" s="217"/>
      <c r="B307" s="212"/>
      <c r="C307" s="150" t="s">
        <v>255</v>
      </c>
      <c r="D307" s="161"/>
      <c r="E307" s="167">
        <v>39</v>
      </c>
      <c r="F307" s="168">
        <v>21429595</v>
      </c>
      <c r="G307" s="168">
        <v>598663370</v>
      </c>
      <c r="H307" s="169">
        <f t="shared" si="10"/>
        <v>1639050.9787816564</v>
      </c>
      <c r="I307" s="170">
        <f t="shared" si="11"/>
        <v>1.8199130688190794E-3</v>
      </c>
    </row>
    <row r="308" spans="1:9" ht="14.25" customHeight="1" x14ac:dyDescent="0.25">
      <c r="A308" s="217"/>
      <c r="B308" s="212"/>
      <c r="C308" s="150" t="s">
        <v>256</v>
      </c>
      <c r="D308" s="163"/>
      <c r="E308" s="167">
        <v>27</v>
      </c>
      <c r="F308" s="168">
        <v>21491120</v>
      </c>
      <c r="G308" s="168">
        <v>664446252</v>
      </c>
      <c r="H308" s="169">
        <f t="shared" si="10"/>
        <v>1819154.6940451746</v>
      </c>
      <c r="I308" s="170">
        <f t="shared" si="11"/>
        <v>1.2563328481717099E-3</v>
      </c>
    </row>
    <row r="309" spans="1:9" ht="14.25" customHeight="1" x14ac:dyDescent="0.25">
      <c r="A309" s="217"/>
      <c r="B309" s="212"/>
      <c r="C309" s="150" t="s">
        <v>257</v>
      </c>
      <c r="D309" s="161"/>
      <c r="E309" s="167">
        <v>32</v>
      </c>
      <c r="F309" s="168">
        <v>21649295</v>
      </c>
      <c r="G309" s="168">
        <v>647828015</v>
      </c>
      <c r="H309" s="169">
        <f t="shared" si="10"/>
        <v>1773656.4407939767</v>
      </c>
      <c r="I309" s="170">
        <f t="shared" si="11"/>
        <v>1.478108178580411E-3</v>
      </c>
    </row>
    <row r="310" spans="1:9" ht="14.25" customHeight="1" x14ac:dyDescent="0.25">
      <c r="A310" s="217"/>
      <c r="B310" s="212"/>
      <c r="C310" s="150" t="s">
        <v>258</v>
      </c>
      <c r="D310" s="161"/>
      <c r="E310" s="167">
        <v>28</v>
      </c>
      <c r="F310" s="168">
        <v>21492363</v>
      </c>
      <c r="G310" s="168">
        <v>664649984</v>
      </c>
      <c r="H310" s="169">
        <f t="shared" si="10"/>
        <v>1819712.4818617385</v>
      </c>
      <c r="I310" s="170">
        <f t="shared" si="11"/>
        <v>1.3027883439340755E-3</v>
      </c>
    </row>
    <row r="311" spans="1:9" ht="14.25" customHeight="1" x14ac:dyDescent="0.25">
      <c r="A311" s="217"/>
      <c r="B311" s="212"/>
      <c r="C311" s="150" t="s">
        <v>259</v>
      </c>
      <c r="D311" s="161"/>
      <c r="E311" s="167">
        <v>31</v>
      </c>
      <c r="F311" s="168">
        <v>21481812</v>
      </c>
      <c r="G311" s="168">
        <v>642768457</v>
      </c>
      <c r="H311" s="169">
        <f t="shared" si="10"/>
        <v>1759804.1259411362</v>
      </c>
      <c r="I311" s="170">
        <f t="shared" si="11"/>
        <v>1.443081244729262E-3</v>
      </c>
    </row>
    <row r="312" spans="1:9" ht="14.25" customHeight="1" x14ac:dyDescent="0.25">
      <c r="A312" s="217"/>
      <c r="B312" s="212"/>
      <c r="C312" s="150" t="s">
        <v>260</v>
      </c>
      <c r="D312" s="161"/>
      <c r="E312" s="167">
        <v>21</v>
      </c>
      <c r="F312" s="168">
        <v>21449800</v>
      </c>
      <c r="G312" s="168">
        <v>663157900</v>
      </c>
      <c r="H312" s="169">
        <f t="shared" si="10"/>
        <v>1815627.3785078714</v>
      </c>
      <c r="I312" s="170">
        <f t="shared" si="11"/>
        <v>9.7903010750682992E-4</v>
      </c>
    </row>
    <row r="313" spans="1:9" ht="14.25" customHeight="1" x14ac:dyDescent="0.25">
      <c r="A313" s="217"/>
      <c r="B313" s="212"/>
      <c r="C313" s="150" t="s">
        <v>261</v>
      </c>
      <c r="D313" s="161"/>
      <c r="E313" s="167">
        <v>20</v>
      </c>
      <c r="F313" s="168">
        <v>21291228</v>
      </c>
      <c r="G313" s="168">
        <v>656333414</v>
      </c>
      <c r="H313" s="169">
        <f t="shared" si="10"/>
        <v>1796942.9541409994</v>
      </c>
      <c r="I313" s="170">
        <f t="shared" si="11"/>
        <v>9.393539912305669E-4</v>
      </c>
    </row>
    <row r="314" spans="1:9" ht="14.25" customHeight="1" x14ac:dyDescent="0.25">
      <c r="A314" s="217"/>
      <c r="B314" s="212"/>
      <c r="C314" s="150" t="s">
        <v>262</v>
      </c>
      <c r="D314" s="161"/>
      <c r="E314" s="167">
        <v>31</v>
      </c>
      <c r="F314" s="168">
        <v>21224347</v>
      </c>
      <c r="G314" s="168">
        <v>635054306</v>
      </c>
      <c r="H314" s="169">
        <f t="shared" si="10"/>
        <v>1738683.9315537303</v>
      </c>
      <c r="I314" s="170">
        <f t="shared" si="11"/>
        <v>1.4605867497360461E-3</v>
      </c>
    </row>
    <row r="315" spans="1:9" ht="14.25" customHeight="1" x14ac:dyDescent="0.25">
      <c r="A315" s="217"/>
      <c r="B315" s="212"/>
      <c r="C315" s="150" t="s">
        <v>263</v>
      </c>
      <c r="D315" s="161"/>
      <c r="E315" s="167">
        <v>24</v>
      </c>
      <c r="F315" s="168">
        <v>21208773</v>
      </c>
      <c r="G315" s="168">
        <v>655857332</v>
      </c>
      <c r="H315" s="169">
        <f t="shared" si="10"/>
        <v>1795639.51266256</v>
      </c>
      <c r="I315" s="170">
        <f t="shared" si="11"/>
        <v>1.1316071891570531E-3</v>
      </c>
    </row>
    <row r="316" spans="1:9" ht="14.25" customHeight="1" x14ac:dyDescent="0.25">
      <c r="A316" s="217"/>
      <c r="B316" s="212"/>
      <c r="C316" s="150" t="s">
        <v>264</v>
      </c>
      <c r="D316" s="161"/>
      <c r="E316" s="167">
        <v>29</v>
      </c>
      <c r="F316" s="168">
        <v>21191028</v>
      </c>
      <c r="G316" s="168">
        <v>634432482</v>
      </c>
      <c r="H316" s="169">
        <f t="shared" si="10"/>
        <v>1736981.4702258727</v>
      </c>
      <c r="I316" s="170">
        <f t="shared" si="11"/>
        <v>1.3685036893915671E-3</v>
      </c>
    </row>
    <row r="317" spans="1:9" ht="14.25" customHeight="1" x14ac:dyDescent="0.25">
      <c r="A317" s="217"/>
      <c r="B317" s="213"/>
      <c r="C317" s="150" t="s">
        <v>265</v>
      </c>
      <c r="D317" s="161"/>
      <c r="E317" s="167">
        <v>22</v>
      </c>
      <c r="F317" s="168">
        <v>21178761</v>
      </c>
      <c r="G317" s="168">
        <v>655009618</v>
      </c>
      <c r="H317" s="169">
        <f t="shared" si="10"/>
        <v>1793318.598220397</v>
      </c>
      <c r="I317" s="170">
        <f t="shared" si="11"/>
        <v>1.0387765365499899E-3</v>
      </c>
    </row>
    <row r="318" spans="1:9" ht="14.25" customHeight="1" x14ac:dyDescent="0.25">
      <c r="A318" s="217"/>
      <c r="B318" s="211">
        <v>2015</v>
      </c>
      <c r="C318" s="150" t="s">
        <v>254</v>
      </c>
      <c r="D318" s="161"/>
      <c r="E318" s="167">
        <v>29</v>
      </c>
      <c r="F318" s="168">
        <v>20681512</v>
      </c>
      <c r="G318" s="168">
        <v>639045977</v>
      </c>
      <c r="H318" s="169">
        <f t="shared" si="10"/>
        <v>1749612.5311430527</v>
      </c>
      <c r="I318" s="170">
        <f t="shared" si="11"/>
        <v>1.4022185611961059E-3</v>
      </c>
    </row>
    <row r="319" spans="1:9" ht="14.25" customHeight="1" x14ac:dyDescent="0.25">
      <c r="A319" s="217"/>
      <c r="B319" s="212"/>
      <c r="C319" s="150" t="s">
        <v>255</v>
      </c>
      <c r="D319" s="161"/>
      <c r="E319" s="167">
        <v>20</v>
      </c>
      <c r="F319" s="168">
        <v>20472505</v>
      </c>
      <c r="G319" s="168">
        <v>572041434</v>
      </c>
      <c r="H319" s="169">
        <f t="shared" si="10"/>
        <v>1566164.0903490761</v>
      </c>
      <c r="I319" s="170">
        <f t="shared" si="11"/>
        <v>9.7692002029062881E-4</v>
      </c>
    </row>
    <row r="320" spans="1:9" ht="14.25" customHeight="1" x14ac:dyDescent="0.25">
      <c r="A320" s="217"/>
      <c r="B320" s="212"/>
      <c r="C320" s="150" t="s">
        <v>256</v>
      </c>
      <c r="D320" s="161"/>
      <c r="E320" s="167">
        <v>26</v>
      </c>
      <c r="F320" s="168">
        <v>20771061</v>
      </c>
      <c r="G320" s="168">
        <v>642390836</v>
      </c>
      <c r="H320" s="169">
        <f t="shared" si="10"/>
        <v>1758770.2559890486</v>
      </c>
      <c r="I320" s="170">
        <f t="shared" si="11"/>
        <v>1.2517415456052053E-3</v>
      </c>
    </row>
    <row r="321" spans="1:9" ht="14.25" customHeight="1" x14ac:dyDescent="0.2">
      <c r="A321" s="217"/>
      <c r="B321" s="212"/>
      <c r="C321" s="150" t="s">
        <v>257</v>
      </c>
      <c r="D321" s="164"/>
      <c r="E321" s="172">
        <v>17</v>
      </c>
      <c r="F321" s="172">
        <v>15826007</v>
      </c>
      <c r="G321" s="172">
        <v>459821233</v>
      </c>
      <c r="H321" s="169">
        <f t="shared" si="10"/>
        <v>1258921.9247091033</v>
      </c>
      <c r="I321" s="170">
        <f t="shared" si="11"/>
        <v>1.0741812511519805E-3</v>
      </c>
    </row>
    <row r="322" spans="1:9" ht="14.25" customHeight="1" x14ac:dyDescent="0.2">
      <c r="A322" s="217"/>
      <c r="B322" s="212"/>
      <c r="C322" s="150" t="s">
        <v>258</v>
      </c>
      <c r="D322" s="162"/>
      <c r="E322" s="172">
        <v>24</v>
      </c>
      <c r="F322" s="172">
        <v>8051176</v>
      </c>
      <c r="G322" s="172">
        <v>249484104</v>
      </c>
      <c r="H322" s="169">
        <f t="shared" si="10"/>
        <v>683050.25051334698</v>
      </c>
      <c r="I322" s="170">
        <f t="shared" si="11"/>
        <v>2.9809309844922036E-3</v>
      </c>
    </row>
    <row r="323" spans="1:9" ht="14.25" customHeight="1" x14ac:dyDescent="0.25">
      <c r="A323" s="217"/>
      <c r="B323" s="212"/>
      <c r="C323" s="150" t="s">
        <v>259</v>
      </c>
      <c r="D323" s="161"/>
      <c r="E323" s="167">
        <v>21</v>
      </c>
      <c r="F323" s="168">
        <v>8054141</v>
      </c>
      <c r="G323" s="168">
        <v>241533857</v>
      </c>
      <c r="H323" s="169">
        <f t="shared" si="10"/>
        <v>661283.66050650238</v>
      </c>
      <c r="I323" s="170">
        <f t="shared" si="11"/>
        <v>2.6073544031573323E-3</v>
      </c>
    </row>
    <row r="324" spans="1:9" ht="14.25" customHeight="1" x14ac:dyDescent="0.25">
      <c r="A324" s="217"/>
      <c r="B324" s="212"/>
      <c r="C324" s="150" t="s">
        <v>260</v>
      </c>
      <c r="D324" s="161"/>
      <c r="E324" s="167">
        <v>15</v>
      </c>
      <c r="F324" s="168">
        <v>2801954</v>
      </c>
      <c r="G324" s="168">
        <v>86781459</v>
      </c>
      <c r="H324" s="169">
        <f t="shared" si="10"/>
        <v>237594.68583162216</v>
      </c>
      <c r="I324" s="170">
        <f t="shared" si="11"/>
        <v>5.3534069438684571E-3</v>
      </c>
    </row>
    <row r="325" spans="1:9" ht="14.25" customHeight="1" x14ac:dyDescent="0.25">
      <c r="A325" s="217"/>
      <c r="B325" s="212"/>
      <c r="C325" s="150" t="s">
        <v>261</v>
      </c>
      <c r="D325" s="161"/>
      <c r="E325" s="167">
        <v>0</v>
      </c>
      <c r="F325" s="168">
        <v>344100</v>
      </c>
      <c r="G325" s="168">
        <v>10630554</v>
      </c>
      <c r="H325" s="169">
        <f t="shared" si="10"/>
        <v>29104.870636550309</v>
      </c>
      <c r="I325" s="170">
        <f t="shared" si="11"/>
        <v>0</v>
      </c>
    </row>
    <row r="326" spans="1:9" ht="14.25" customHeight="1" x14ac:dyDescent="0.25">
      <c r="A326" s="216" t="s">
        <v>227</v>
      </c>
      <c r="B326" s="211">
        <v>2013</v>
      </c>
      <c r="C326" s="150" t="s">
        <v>254</v>
      </c>
      <c r="D326" s="161"/>
      <c r="E326" s="167">
        <v>2</v>
      </c>
      <c r="F326" s="168">
        <v>21056018</v>
      </c>
      <c r="G326" s="168">
        <v>649835205</v>
      </c>
      <c r="H326" s="169">
        <f t="shared" si="10"/>
        <v>1779151.8275154005</v>
      </c>
      <c r="I326" s="170">
        <f t="shared" si="11"/>
        <v>9.4984721232666116E-5</v>
      </c>
    </row>
    <row r="327" spans="1:9" ht="14.25" customHeight="1" x14ac:dyDescent="0.25">
      <c r="A327" s="217"/>
      <c r="B327" s="212"/>
      <c r="C327" s="150" t="s">
        <v>255</v>
      </c>
      <c r="D327" s="161"/>
      <c r="E327" s="167">
        <v>2</v>
      </c>
      <c r="F327" s="168">
        <v>20971517</v>
      </c>
      <c r="G327" s="168">
        <v>585722601</v>
      </c>
      <c r="H327" s="169">
        <f t="shared" si="10"/>
        <v>1603621.0841889116</v>
      </c>
      <c r="I327" s="170">
        <f t="shared" si="11"/>
        <v>9.5367445283047478E-5</v>
      </c>
    </row>
    <row r="328" spans="1:9" ht="14.25" customHeight="1" x14ac:dyDescent="0.25">
      <c r="A328" s="217"/>
      <c r="B328" s="212"/>
      <c r="C328" s="150" t="s">
        <v>256</v>
      </c>
      <c r="D328" s="161"/>
      <c r="E328" s="167">
        <v>1</v>
      </c>
      <c r="F328" s="168">
        <v>20960499</v>
      </c>
      <c r="G328" s="168">
        <v>647966157</v>
      </c>
      <c r="H328" s="169">
        <f t="shared" si="10"/>
        <v>1774034.6529774128</v>
      </c>
      <c r="I328" s="170">
        <f t="shared" si="11"/>
        <v>4.7708787848991576E-5</v>
      </c>
    </row>
    <row r="329" spans="1:9" ht="14.25" customHeight="1" x14ac:dyDescent="0.25">
      <c r="A329" s="217"/>
      <c r="B329" s="212"/>
      <c r="C329" s="150" t="s">
        <v>257</v>
      </c>
      <c r="D329" s="161"/>
      <c r="E329" s="167">
        <v>2</v>
      </c>
      <c r="F329" s="168">
        <v>20927537</v>
      </c>
      <c r="G329" s="168">
        <v>626118914</v>
      </c>
      <c r="H329" s="169">
        <f t="shared" si="10"/>
        <v>1714220.1615331965</v>
      </c>
      <c r="I329" s="170">
        <f t="shared" si="11"/>
        <v>9.5567863528326334E-5</v>
      </c>
    </row>
    <row r="330" spans="1:9" ht="14.25" customHeight="1" x14ac:dyDescent="0.25">
      <c r="A330" s="217"/>
      <c r="B330" s="212"/>
      <c r="C330" s="150" t="s">
        <v>258</v>
      </c>
      <c r="D330" s="161"/>
      <c r="E330" s="167">
        <v>4</v>
      </c>
      <c r="F330" s="168">
        <v>20931705</v>
      </c>
      <c r="G330" s="168">
        <v>647071152</v>
      </c>
      <c r="H330" s="169">
        <f t="shared" si="10"/>
        <v>1771584.2628336756</v>
      </c>
      <c r="I330" s="170">
        <f t="shared" si="11"/>
        <v>1.910976673902102E-4</v>
      </c>
    </row>
    <row r="331" spans="1:9" ht="14.25" customHeight="1" x14ac:dyDescent="0.25">
      <c r="A331" s="217"/>
      <c r="B331" s="212"/>
      <c r="C331" s="150" t="s">
        <v>259</v>
      </c>
      <c r="D331" s="163"/>
      <c r="E331" s="167">
        <v>3</v>
      </c>
      <c r="F331" s="168">
        <v>20927534</v>
      </c>
      <c r="G331" s="168">
        <v>626097556</v>
      </c>
      <c r="H331" s="169">
        <f t="shared" si="10"/>
        <v>1714161.6865160849</v>
      </c>
      <c r="I331" s="170">
        <f t="shared" si="11"/>
        <v>1.4335181584222969E-4</v>
      </c>
    </row>
    <row r="332" spans="1:9" ht="14.25" customHeight="1" x14ac:dyDescent="0.25">
      <c r="A332" s="217"/>
      <c r="B332" s="212"/>
      <c r="C332" s="150" t="s">
        <v>260</v>
      </c>
      <c r="D332" s="161"/>
      <c r="E332" s="167">
        <v>1</v>
      </c>
      <c r="F332" s="168">
        <v>21084420</v>
      </c>
      <c r="G332" s="168">
        <v>651501313</v>
      </c>
      <c r="H332" s="169">
        <f t="shared" si="10"/>
        <v>1783713.3826146475</v>
      </c>
      <c r="I332" s="170">
        <f t="shared" si="11"/>
        <v>4.742838550930023E-5</v>
      </c>
    </row>
    <row r="333" spans="1:9" ht="14.25" customHeight="1" x14ac:dyDescent="0.25">
      <c r="A333" s="217"/>
      <c r="B333" s="212"/>
      <c r="C333" s="150" t="s">
        <v>261</v>
      </c>
      <c r="D333" s="161"/>
      <c r="E333" s="167">
        <v>2</v>
      </c>
      <c r="F333" s="168">
        <v>21097060</v>
      </c>
      <c r="G333" s="168">
        <v>651544953</v>
      </c>
      <c r="H333" s="169">
        <f t="shared" si="10"/>
        <v>1783832.8624229978</v>
      </c>
      <c r="I333" s="170">
        <f t="shared" si="11"/>
        <v>9.4799938948839319E-5</v>
      </c>
    </row>
    <row r="334" spans="1:9" ht="14.25" customHeight="1" x14ac:dyDescent="0.25">
      <c r="A334" s="217"/>
      <c r="B334" s="212"/>
      <c r="C334" s="150" t="s">
        <v>262</v>
      </c>
      <c r="D334" s="161"/>
      <c r="E334" s="167">
        <v>4</v>
      </c>
      <c r="F334" s="168">
        <v>21071367</v>
      </c>
      <c r="G334" s="168">
        <v>629936675</v>
      </c>
      <c r="H334" s="169">
        <f t="shared" si="10"/>
        <v>1724672.6214921286</v>
      </c>
      <c r="I334" s="170">
        <f t="shared" si="11"/>
        <v>1.898310631673778E-4</v>
      </c>
    </row>
    <row r="335" spans="1:9" ht="14.25" customHeight="1" x14ac:dyDescent="0.25">
      <c r="A335" s="217"/>
      <c r="B335" s="212"/>
      <c r="C335" s="150" t="s">
        <v>263</v>
      </c>
      <c r="D335" s="161"/>
      <c r="E335" s="167">
        <v>2</v>
      </c>
      <c r="F335" s="168">
        <v>21078479</v>
      </c>
      <c r="G335" s="168">
        <v>651587549</v>
      </c>
      <c r="H335" s="169">
        <f t="shared" si="10"/>
        <v>1783949.4839151266</v>
      </c>
      <c r="I335" s="170">
        <f t="shared" si="11"/>
        <v>9.4883506537639639E-5</v>
      </c>
    </row>
    <row r="336" spans="1:9" ht="14.25" customHeight="1" x14ac:dyDescent="0.25">
      <c r="A336" s="217"/>
      <c r="B336" s="212"/>
      <c r="C336" s="150" t="s">
        <v>264</v>
      </c>
      <c r="D336" s="161"/>
      <c r="E336" s="167">
        <v>2</v>
      </c>
      <c r="F336" s="168">
        <v>21074572</v>
      </c>
      <c r="G336" s="168">
        <v>630733401</v>
      </c>
      <c r="H336" s="169">
        <f t="shared" si="10"/>
        <v>1726853.9383983572</v>
      </c>
      <c r="I336" s="170">
        <f t="shared" si="11"/>
        <v>9.4901096923818911E-5</v>
      </c>
    </row>
    <row r="337" spans="1:9" ht="14.25" customHeight="1" x14ac:dyDescent="0.25">
      <c r="A337" s="217"/>
      <c r="B337" s="213"/>
      <c r="C337" s="150" t="s">
        <v>265</v>
      </c>
      <c r="D337" s="161"/>
      <c r="E337" s="167">
        <v>4</v>
      </c>
      <c r="F337" s="168">
        <v>21119386</v>
      </c>
      <c r="G337" s="168">
        <v>652377262</v>
      </c>
      <c r="H337" s="169">
        <f t="shared" si="10"/>
        <v>1786111.6002737852</v>
      </c>
      <c r="I337" s="170">
        <f t="shared" si="11"/>
        <v>1.8939944560888275E-4</v>
      </c>
    </row>
    <row r="338" spans="1:9" ht="14.25" customHeight="1" x14ac:dyDescent="0.25">
      <c r="A338" s="217"/>
      <c r="B338" s="211">
        <v>2014</v>
      </c>
      <c r="C338" s="150" t="s">
        <v>254</v>
      </c>
      <c r="D338" s="161"/>
      <c r="E338" s="167">
        <v>3</v>
      </c>
      <c r="F338" s="168">
        <v>21379966</v>
      </c>
      <c r="G338" s="168">
        <v>660476108</v>
      </c>
      <c r="H338" s="169">
        <f t="shared" si="10"/>
        <v>1808285.0321697467</v>
      </c>
      <c r="I338" s="170">
        <f t="shared" si="11"/>
        <v>1.4031827740044114E-4</v>
      </c>
    </row>
    <row r="339" spans="1:9" ht="14.25" customHeight="1" x14ac:dyDescent="0.25">
      <c r="A339" s="217"/>
      <c r="B339" s="212"/>
      <c r="C339" s="150" t="s">
        <v>255</v>
      </c>
      <c r="D339" s="161"/>
      <c r="E339" s="167">
        <v>2</v>
      </c>
      <c r="F339" s="168">
        <v>21430003</v>
      </c>
      <c r="G339" s="168">
        <v>598675139</v>
      </c>
      <c r="H339" s="169">
        <f t="shared" si="10"/>
        <v>1639083.2005475701</v>
      </c>
      <c r="I339" s="170">
        <f t="shared" si="11"/>
        <v>9.332709846097548E-5</v>
      </c>
    </row>
    <row r="340" spans="1:9" ht="14.25" customHeight="1" x14ac:dyDescent="0.25">
      <c r="A340" s="217"/>
      <c r="B340" s="212"/>
      <c r="C340" s="150" t="s">
        <v>256</v>
      </c>
      <c r="D340" s="161"/>
      <c r="E340" s="167">
        <v>2</v>
      </c>
      <c r="F340" s="168">
        <v>21491560</v>
      </c>
      <c r="G340" s="168">
        <v>664460312</v>
      </c>
      <c r="H340" s="169">
        <f t="shared" si="10"/>
        <v>1819193.1882272416</v>
      </c>
      <c r="I340" s="170">
        <f t="shared" si="11"/>
        <v>9.3059787190878648E-5</v>
      </c>
    </row>
    <row r="341" spans="1:9" ht="14.25" customHeight="1" x14ac:dyDescent="0.25">
      <c r="A341" s="217"/>
      <c r="B341" s="212"/>
      <c r="C341" s="150" t="s">
        <v>257</v>
      </c>
      <c r="D341" s="161"/>
      <c r="E341" s="167">
        <v>1</v>
      </c>
      <c r="F341" s="168">
        <v>21649758</v>
      </c>
      <c r="G341" s="168">
        <v>647842363</v>
      </c>
      <c r="H341" s="169">
        <f t="shared" si="10"/>
        <v>1773695.7234770705</v>
      </c>
      <c r="I341" s="170">
        <f t="shared" si="11"/>
        <v>4.6189892746145246E-5</v>
      </c>
    </row>
    <row r="342" spans="1:9" ht="14.25" customHeight="1" x14ac:dyDescent="0.25">
      <c r="A342" s="217"/>
      <c r="B342" s="212"/>
      <c r="C342" s="150" t="s">
        <v>258</v>
      </c>
      <c r="D342" s="161"/>
      <c r="E342" s="167">
        <v>0</v>
      </c>
      <c r="F342" s="168">
        <v>21492856</v>
      </c>
      <c r="G342" s="168">
        <v>664665732</v>
      </c>
      <c r="H342" s="169">
        <f t="shared" si="10"/>
        <v>1819755.5975359343</v>
      </c>
      <c r="I342" s="170">
        <f t="shared" si="11"/>
        <v>0</v>
      </c>
    </row>
    <row r="343" spans="1:9" ht="14.25" customHeight="1" x14ac:dyDescent="0.25">
      <c r="A343" s="217"/>
      <c r="B343" s="212"/>
      <c r="C343" s="150" t="s">
        <v>259</v>
      </c>
      <c r="D343" s="161"/>
      <c r="E343" s="167">
        <v>2</v>
      </c>
      <c r="F343" s="168">
        <v>21482325</v>
      </c>
      <c r="G343" s="168">
        <v>642784307</v>
      </c>
      <c r="H343" s="169">
        <f t="shared" si="10"/>
        <v>1759847.5208761122</v>
      </c>
      <c r="I343" s="170">
        <f t="shared" si="11"/>
        <v>9.3099792503837454E-5</v>
      </c>
    </row>
    <row r="344" spans="1:9" ht="14.25" customHeight="1" x14ac:dyDescent="0.25">
      <c r="A344" s="217"/>
      <c r="B344" s="212"/>
      <c r="C344" s="150" t="s">
        <v>260</v>
      </c>
      <c r="D344" s="163"/>
      <c r="E344" s="167">
        <v>2</v>
      </c>
      <c r="F344" s="168">
        <v>21450333</v>
      </c>
      <c r="G344" s="168">
        <v>663174688</v>
      </c>
      <c r="H344" s="169">
        <f t="shared" si="10"/>
        <v>1815673.3415468857</v>
      </c>
      <c r="I344" s="170">
        <f t="shared" si="11"/>
        <v>9.3238645759019219E-5</v>
      </c>
    </row>
    <row r="345" spans="1:9" ht="14.25" customHeight="1" x14ac:dyDescent="0.25">
      <c r="A345" s="217"/>
      <c r="B345" s="212"/>
      <c r="C345" s="150" t="s">
        <v>261</v>
      </c>
      <c r="D345" s="161"/>
      <c r="E345" s="167">
        <v>0</v>
      </c>
      <c r="F345" s="168">
        <v>21291778</v>
      </c>
      <c r="G345" s="168">
        <v>656350729</v>
      </c>
      <c r="H345" s="169">
        <f t="shared" si="10"/>
        <v>1796990.3600273784</v>
      </c>
      <c r="I345" s="170">
        <f t="shared" si="11"/>
        <v>0</v>
      </c>
    </row>
    <row r="346" spans="1:9" ht="14.25" customHeight="1" x14ac:dyDescent="0.25">
      <c r="A346" s="217"/>
      <c r="B346" s="212"/>
      <c r="C346" s="150" t="s">
        <v>262</v>
      </c>
      <c r="D346" s="161"/>
      <c r="E346" s="167">
        <v>1</v>
      </c>
      <c r="F346" s="168">
        <v>21224918</v>
      </c>
      <c r="G346" s="168">
        <v>635071822</v>
      </c>
      <c r="H346" s="169">
        <f t="shared" si="10"/>
        <v>1738731.8877481178</v>
      </c>
      <c r="I346" s="170">
        <f t="shared" si="11"/>
        <v>4.7114434081677019E-5</v>
      </c>
    </row>
    <row r="347" spans="1:9" ht="14.25" customHeight="1" x14ac:dyDescent="0.25">
      <c r="A347" s="217"/>
      <c r="B347" s="212"/>
      <c r="C347" s="150" t="s">
        <v>263</v>
      </c>
      <c r="D347" s="161"/>
      <c r="E347" s="167">
        <v>1</v>
      </c>
      <c r="F347" s="168">
        <v>21209368</v>
      </c>
      <c r="G347" s="168">
        <v>655876120</v>
      </c>
      <c r="H347" s="169">
        <f t="shared" si="10"/>
        <v>1795690.9514031485</v>
      </c>
      <c r="I347" s="170">
        <f t="shared" si="11"/>
        <v>4.7148976810624442E-5</v>
      </c>
    </row>
    <row r="348" spans="1:9" ht="14.25" customHeight="1" x14ac:dyDescent="0.25">
      <c r="A348" s="217"/>
      <c r="B348" s="212"/>
      <c r="C348" s="150" t="s">
        <v>264</v>
      </c>
      <c r="D348" s="161"/>
      <c r="E348" s="167">
        <v>0</v>
      </c>
      <c r="F348" s="168">
        <v>21191637</v>
      </c>
      <c r="G348" s="168">
        <v>634451217</v>
      </c>
      <c r="H348" s="169">
        <f t="shared" si="10"/>
        <v>1737032.7638603696</v>
      </c>
      <c r="I348" s="170">
        <f t="shared" si="11"/>
        <v>0</v>
      </c>
    </row>
    <row r="349" spans="1:9" ht="14.25" customHeight="1" x14ac:dyDescent="0.25">
      <c r="A349" s="217"/>
      <c r="B349" s="213"/>
      <c r="C349" s="150" t="s">
        <v>265</v>
      </c>
      <c r="D349" s="161"/>
      <c r="E349" s="167">
        <v>0</v>
      </c>
      <c r="F349" s="168">
        <v>21179391</v>
      </c>
      <c r="G349" s="168">
        <v>655029460</v>
      </c>
      <c r="H349" s="169">
        <f t="shared" si="10"/>
        <v>1793372.9226557154</v>
      </c>
      <c r="I349" s="170">
        <f t="shared" si="11"/>
        <v>0</v>
      </c>
    </row>
    <row r="350" spans="1:9" ht="14.25" customHeight="1" x14ac:dyDescent="0.25">
      <c r="A350" s="217"/>
      <c r="B350" s="211">
        <v>2015</v>
      </c>
      <c r="C350" s="150" t="s">
        <v>254</v>
      </c>
      <c r="D350" s="161"/>
      <c r="E350" s="167">
        <v>3</v>
      </c>
      <c r="F350" s="168">
        <v>20682153</v>
      </c>
      <c r="G350" s="168">
        <v>639066232</v>
      </c>
      <c r="H350" s="169">
        <f t="shared" si="10"/>
        <v>1749667.9863107461</v>
      </c>
      <c r="I350" s="170">
        <f t="shared" si="11"/>
        <v>1.4505259679686153E-4</v>
      </c>
    </row>
    <row r="351" spans="1:9" ht="14.25" customHeight="1" x14ac:dyDescent="0.25">
      <c r="A351" s="217"/>
      <c r="B351" s="212"/>
      <c r="C351" s="150" t="s">
        <v>255</v>
      </c>
      <c r="D351" s="161"/>
      <c r="E351" s="167">
        <v>0</v>
      </c>
      <c r="F351" s="168">
        <v>20473167</v>
      </c>
      <c r="G351" s="168">
        <v>572060279</v>
      </c>
      <c r="H351" s="169">
        <f t="shared" ref="H351:H406" si="12">G351/365.25</f>
        <v>1566215.6851471595</v>
      </c>
      <c r="I351" s="170">
        <f t="shared" ref="I351:I406" si="13">(E351/F351)*1000</f>
        <v>0</v>
      </c>
    </row>
    <row r="352" spans="1:9" ht="14.25" customHeight="1" x14ac:dyDescent="0.25">
      <c r="A352" s="217"/>
      <c r="B352" s="212"/>
      <c r="C352" s="150" t="s">
        <v>256</v>
      </c>
      <c r="D352" s="161"/>
      <c r="E352" s="167">
        <v>2</v>
      </c>
      <c r="F352" s="168">
        <v>20771749</v>
      </c>
      <c r="G352" s="168">
        <v>642412566</v>
      </c>
      <c r="H352" s="169">
        <f t="shared" si="12"/>
        <v>1758829.7494866529</v>
      </c>
      <c r="I352" s="170">
        <f t="shared" si="13"/>
        <v>9.6284621964187999E-5</v>
      </c>
    </row>
    <row r="353" spans="1:9" ht="14.25" customHeight="1" x14ac:dyDescent="0.25">
      <c r="A353" s="217"/>
      <c r="B353" s="212"/>
      <c r="C353" s="150" t="s">
        <v>257</v>
      </c>
      <c r="D353" s="161"/>
      <c r="E353" s="167">
        <v>0</v>
      </c>
      <c r="F353" s="168">
        <v>15826715</v>
      </c>
      <c r="G353" s="168">
        <v>459842730</v>
      </c>
      <c r="H353" s="169">
        <f t="shared" si="12"/>
        <v>1258980.7802874744</v>
      </c>
      <c r="I353" s="170">
        <f t="shared" si="13"/>
        <v>0</v>
      </c>
    </row>
    <row r="354" spans="1:9" ht="14.25" customHeight="1" x14ac:dyDescent="0.25">
      <c r="A354" s="217"/>
      <c r="B354" s="212"/>
      <c r="C354" s="150" t="s">
        <v>258</v>
      </c>
      <c r="D354" s="161"/>
      <c r="E354" s="167">
        <v>1</v>
      </c>
      <c r="F354" s="168">
        <v>8051886</v>
      </c>
      <c r="G354" s="168">
        <v>249506464</v>
      </c>
      <c r="H354" s="169">
        <f t="shared" si="12"/>
        <v>683111.46885694726</v>
      </c>
      <c r="I354" s="170">
        <f t="shared" si="13"/>
        <v>1.2419450548604392E-4</v>
      </c>
    </row>
    <row r="355" spans="1:9" ht="14.25" customHeight="1" x14ac:dyDescent="0.25">
      <c r="A355" s="217"/>
      <c r="B355" s="212"/>
      <c r="C355" s="150" t="s">
        <v>259</v>
      </c>
      <c r="D355" s="161"/>
      <c r="E355" s="167">
        <v>2</v>
      </c>
      <c r="F355" s="168">
        <v>8054874</v>
      </c>
      <c r="G355" s="168">
        <v>241556190</v>
      </c>
      <c r="H355" s="169">
        <f t="shared" si="12"/>
        <v>661344.8049281314</v>
      </c>
      <c r="I355" s="170">
        <f t="shared" si="13"/>
        <v>2.4829686969653404E-4</v>
      </c>
    </row>
    <row r="356" spans="1:9" ht="14.25" customHeight="1" x14ac:dyDescent="0.25">
      <c r="A356" s="217"/>
      <c r="B356" s="212"/>
      <c r="C356" s="150" t="s">
        <v>260</v>
      </c>
      <c r="D356" s="161"/>
      <c r="E356" s="167">
        <v>2</v>
      </c>
      <c r="F356" s="168">
        <v>2802682</v>
      </c>
      <c r="G356" s="168">
        <v>86804174</v>
      </c>
      <c r="H356" s="169">
        <f t="shared" si="12"/>
        <v>237656.87611225189</v>
      </c>
      <c r="I356" s="170">
        <f t="shared" si="13"/>
        <v>7.1360218533533229E-4</v>
      </c>
    </row>
    <row r="357" spans="1:9" ht="14.25" customHeight="1" x14ac:dyDescent="0.2">
      <c r="A357" s="217"/>
      <c r="B357" s="212"/>
      <c r="C357" s="150" t="s">
        <v>261</v>
      </c>
      <c r="D357" s="164"/>
      <c r="E357" s="172">
        <v>0</v>
      </c>
      <c r="F357" s="172">
        <v>344100</v>
      </c>
      <c r="G357" s="172">
        <v>10630554</v>
      </c>
      <c r="H357" s="169">
        <f t="shared" si="12"/>
        <v>29104.870636550309</v>
      </c>
      <c r="I357" s="170">
        <f t="shared" si="13"/>
        <v>0</v>
      </c>
    </row>
    <row r="358" spans="1:9" ht="14.25" customHeight="1" x14ac:dyDescent="0.25">
      <c r="A358" s="216" t="s">
        <v>228</v>
      </c>
      <c r="B358" s="211">
        <v>2013</v>
      </c>
      <c r="C358" s="150" t="s">
        <v>254</v>
      </c>
      <c r="D358" s="161"/>
      <c r="E358" s="167">
        <v>9</v>
      </c>
      <c r="F358" s="168">
        <v>21056018</v>
      </c>
      <c r="G358" s="168">
        <v>649835132</v>
      </c>
      <c r="H358" s="169">
        <f t="shared" si="12"/>
        <v>1779151.6276522928</v>
      </c>
      <c r="I358" s="170">
        <f t="shared" si="13"/>
        <v>4.2743124554699754E-4</v>
      </c>
    </row>
    <row r="359" spans="1:9" ht="14.25" customHeight="1" x14ac:dyDescent="0.25">
      <c r="A359" s="217"/>
      <c r="B359" s="212"/>
      <c r="C359" s="150" t="s">
        <v>255</v>
      </c>
      <c r="D359" s="161"/>
      <c r="E359" s="167">
        <v>14</v>
      </c>
      <c r="F359" s="168">
        <v>20971510</v>
      </c>
      <c r="G359" s="168">
        <v>585722247</v>
      </c>
      <c r="H359" s="169">
        <f t="shared" si="12"/>
        <v>1603620.1149897331</v>
      </c>
      <c r="I359" s="170">
        <f t="shared" si="13"/>
        <v>6.6757233980767241E-4</v>
      </c>
    </row>
    <row r="360" spans="1:9" ht="14.25" customHeight="1" x14ac:dyDescent="0.25">
      <c r="A360" s="217"/>
      <c r="B360" s="212"/>
      <c r="C360" s="150" t="s">
        <v>256</v>
      </c>
      <c r="D360" s="161"/>
      <c r="E360" s="167">
        <v>6</v>
      </c>
      <c r="F360" s="168">
        <v>20960480</v>
      </c>
      <c r="G360" s="168">
        <v>647965482</v>
      </c>
      <c r="H360" s="169">
        <f t="shared" si="12"/>
        <v>1774032.8049281314</v>
      </c>
      <c r="I360" s="170">
        <f t="shared" si="13"/>
        <v>2.8625298657282655E-4</v>
      </c>
    </row>
    <row r="361" spans="1:9" ht="14.25" customHeight="1" x14ac:dyDescent="0.25">
      <c r="A361" s="217"/>
      <c r="B361" s="212"/>
      <c r="C361" s="150" t="s">
        <v>257</v>
      </c>
      <c r="D361" s="161"/>
      <c r="E361" s="167">
        <v>15</v>
      </c>
      <c r="F361" s="168">
        <v>20927513</v>
      </c>
      <c r="G361" s="168">
        <v>626118016</v>
      </c>
      <c r="H361" s="169">
        <f t="shared" si="12"/>
        <v>1714217.7029431895</v>
      </c>
      <c r="I361" s="170">
        <f t="shared" si="13"/>
        <v>7.1675979845287876E-4</v>
      </c>
    </row>
    <row r="362" spans="1:9" ht="14.25" customHeight="1" x14ac:dyDescent="0.25">
      <c r="A362" s="217"/>
      <c r="B362" s="212"/>
      <c r="C362" s="150" t="s">
        <v>258</v>
      </c>
      <c r="D362" s="161"/>
      <c r="E362" s="167">
        <v>8</v>
      </c>
      <c r="F362" s="168">
        <v>20931668</v>
      </c>
      <c r="G362" s="168">
        <v>647069924</v>
      </c>
      <c r="H362" s="169">
        <f t="shared" si="12"/>
        <v>1771580.900752909</v>
      </c>
      <c r="I362" s="170">
        <f t="shared" si="13"/>
        <v>3.8219601037050655E-4</v>
      </c>
    </row>
    <row r="363" spans="1:9" ht="14.25" customHeight="1" x14ac:dyDescent="0.25">
      <c r="A363" s="217"/>
      <c r="B363" s="212"/>
      <c r="C363" s="150" t="s">
        <v>259</v>
      </c>
      <c r="D363" s="161"/>
      <c r="E363" s="167">
        <v>17</v>
      </c>
      <c r="F363" s="168">
        <v>20927493</v>
      </c>
      <c r="G363" s="168">
        <v>626096208</v>
      </c>
      <c r="H363" s="169">
        <f t="shared" si="12"/>
        <v>1714157.9958932239</v>
      </c>
      <c r="I363" s="170">
        <f t="shared" si="13"/>
        <v>8.1232854790585758E-4</v>
      </c>
    </row>
    <row r="364" spans="1:9" ht="14.25" customHeight="1" x14ac:dyDescent="0.25">
      <c r="A364" s="217"/>
      <c r="B364" s="212"/>
      <c r="C364" s="150" t="s">
        <v>260</v>
      </c>
      <c r="D364" s="161"/>
      <c r="E364" s="167">
        <v>15</v>
      </c>
      <c r="F364" s="168">
        <v>21084365</v>
      </c>
      <c r="G364" s="168">
        <v>651499375</v>
      </c>
      <c r="H364" s="169">
        <f t="shared" si="12"/>
        <v>1783708.0766598221</v>
      </c>
      <c r="I364" s="170">
        <f t="shared" si="13"/>
        <v>7.1142763844203984E-4</v>
      </c>
    </row>
    <row r="365" spans="1:9" ht="14.25" customHeight="1" x14ac:dyDescent="0.25">
      <c r="A365" s="217"/>
      <c r="B365" s="212"/>
      <c r="C365" s="150" t="s">
        <v>261</v>
      </c>
      <c r="D365" s="161"/>
      <c r="E365" s="167">
        <v>10</v>
      </c>
      <c r="F365" s="168">
        <v>21096991</v>
      </c>
      <c r="G365" s="168">
        <v>651542666</v>
      </c>
      <c r="H365" s="169">
        <f t="shared" si="12"/>
        <v>1783826.6009582477</v>
      </c>
      <c r="I365" s="170">
        <f t="shared" si="13"/>
        <v>4.7400124501167018E-4</v>
      </c>
    </row>
    <row r="366" spans="1:9" ht="14.25" customHeight="1" x14ac:dyDescent="0.25">
      <c r="A366" s="217"/>
      <c r="B366" s="212"/>
      <c r="C366" s="150" t="s">
        <v>262</v>
      </c>
      <c r="D366" s="161"/>
      <c r="E366" s="167">
        <v>12</v>
      </c>
      <c r="F366" s="168">
        <v>21071292</v>
      </c>
      <c r="G366" s="168">
        <v>629934311</v>
      </c>
      <c r="H366" s="169">
        <f t="shared" si="12"/>
        <v>1724666.149212868</v>
      </c>
      <c r="I366" s="170">
        <f t="shared" si="13"/>
        <v>5.6949521652492879E-4</v>
      </c>
    </row>
    <row r="367" spans="1:9" ht="14.25" customHeight="1" x14ac:dyDescent="0.25">
      <c r="A367" s="217"/>
      <c r="B367" s="212"/>
      <c r="C367" s="150" t="s">
        <v>263</v>
      </c>
      <c r="D367" s="163"/>
      <c r="E367" s="167">
        <v>9</v>
      </c>
      <c r="F367" s="168">
        <v>21078399</v>
      </c>
      <c r="G367" s="168">
        <v>651584964</v>
      </c>
      <c r="H367" s="169">
        <f t="shared" si="12"/>
        <v>1783942.4065708418</v>
      </c>
      <c r="I367" s="170">
        <f t="shared" si="13"/>
        <v>4.2697739994389516E-4</v>
      </c>
    </row>
    <row r="368" spans="1:9" ht="14.25" customHeight="1" x14ac:dyDescent="0.25">
      <c r="A368" s="217"/>
      <c r="B368" s="212"/>
      <c r="C368" s="150" t="s">
        <v>264</v>
      </c>
      <c r="D368" s="161"/>
      <c r="E368" s="167">
        <v>7</v>
      </c>
      <c r="F368" s="168">
        <v>21074486</v>
      </c>
      <c r="G368" s="168">
        <v>630730741</v>
      </c>
      <c r="H368" s="169">
        <f t="shared" si="12"/>
        <v>1726846.6557152634</v>
      </c>
      <c r="I368" s="170">
        <f t="shared" si="13"/>
        <v>3.3215519467473607E-4</v>
      </c>
    </row>
    <row r="369" spans="1:9" ht="14.25" customHeight="1" x14ac:dyDescent="0.25">
      <c r="A369" s="217"/>
      <c r="B369" s="213"/>
      <c r="C369" s="150" t="s">
        <v>265</v>
      </c>
      <c r="D369" s="161"/>
      <c r="E369" s="167">
        <v>14</v>
      </c>
      <c r="F369" s="168">
        <v>21119295</v>
      </c>
      <c r="G369" s="168">
        <v>652374269</v>
      </c>
      <c r="H369" s="169">
        <f t="shared" si="12"/>
        <v>1786103.4058863793</v>
      </c>
      <c r="I369" s="170">
        <f t="shared" si="13"/>
        <v>6.6290091596334056E-4</v>
      </c>
    </row>
    <row r="370" spans="1:9" ht="14.25" customHeight="1" x14ac:dyDescent="0.25">
      <c r="A370" s="217"/>
      <c r="B370" s="211">
        <v>2014</v>
      </c>
      <c r="C370" s="150" t="s">
        <v>254</v>
      </c>
      <c r="D370" s="161"/>
      <c r="E370" s="167">
        <v>16</v>
      </c>
      <c r="F370" s="168">
        <v>21379868</v>
      </c>
      <c r="G370" s="168">
        <v>660472890</v>
      </c>
      <c r="H370" s="169">
        <f t="shared" si="12"/>
        <v>1808276.2217659138</v>
      </c>
      <c r="I370" s="170">
        <f t="shared" si="13"/>
        <v>7.4836757645089288E-4</v>
      </c>
    </row>
    <row r="371" spans="1:9" ht="14.25" customHeight="1" x14ac:dyDescent="0.25">
      <c r="A371" s="217"/>
      <c r="B371" s="212"/>
      <c r="C371" s="150" t="s">
        <v>255</v>
      </c>
      <c r="D371" s="161"/>
      <c r="E371" s="167">
        <v>13</v>
      </c>
      <c r="F371" s="168">
        <v>21429889</v>
      </c>
      <c r="G371" s="168">
        <v>598671837</v>
      </c>
      <c r="H371" s="169">
        <f t="shared" si="12"/>
        <v>1639074.160164271</v>
      </c>
      <c r="I371" s="170">
        <f t="shared" si="13"/>
        <v>6.0662936704898476E-4</v>
      </c>
    </row>
    <row r="372" spans="1:9" ht="14.25" customHeight="1" x14ac:dyDescent="0.25">
      <c r="A372" s="217"/>
      <c r="B372" s="212"/>
      <c r="C372" s="150" t="s">
        <v>256</v>
      </c>
      <c r="D372" s="161"/>
      <c r="E372" s="167">
        <v>13</v>
      </c>
      <c r="F372" s="168">
        <v>21491435</v>
      </c>
      <c r="G372" s="168">
        <v>664456327</v>
      </c>
      <c r="H372" s="169">
        <f t="shared" si="12"/>
        <v>1819182.277891855</v>
      </c>
      <c r="I372" s="170">
        <f t="shared" si="13"/>
        <v>6.0489213493654566E-4</v>
      </c>
    </row>
    <row r="373" spans="1:9" ht="14.25" customHeight="1" x14ac:dyDescent="0.25">
      <c r="A373" s="217"/>
      <c r="B373" s="212"/>
      <c r="C373" s="150" t="s">
        <v>257</v>
      </c>
      <c r="D373" s="161"/>
      <c r="E373" s="167">
        <v>17</v>
      </c>
      <c r="F373" s="168">
        <v>21649621</v>
      </c>
      <c r="G373" s="168">
        <v>647838022</v>
      </c>
      <c r="H373" s="169">
        <f t="shared" si="12"/>
        <v>1773683.8384668035</v>
      </c>
      <c r="I373" s="170">
        <f t="shared" si="13"/>
        <v>7.8523314565183389E-4</v>
      </c>
    </row>
    <row r="374" spans="1:9" ht="14.25" customHeight="1" x14ac:dyDescent="0.25">
      <c r="A374" s="217"/>
      <c r="B374" s="212"/>
      <c r="C374" s="150" t="s">
        <v>258</v>
      </c>
      <c r="D374" s="161"/>
      <c r="E374" s="167">
        <v>11</v>
      </c>
      <c r="F374" s="168">
        <v>21492705</v>
      </c>
      <c r="G374" s="168">
        <v>664660868</v>
      </c>
      <c r="H374" s="169">
        <f t="shared" si="12"/>
        <v>1819742.2806297056</v>
      </c>
      <c r="I374" s="170">
        <f t="shared" si="13"/>
        <v>5.1180156243711532E-4</v>
      </c>
    </row>
    <row r="375" spans="1:9" ht="14.25" customHeight="1" x14ac:dyDescent="0.25">
      <c r="A375" s="217"/>
      <c r="B375" s="212"/>
      <c r="C375" s="150" t="s">
        <v>259</v>
      </c>
      <c r="D375" s="161"/>
      <c r="E375" s="167">
        <v>9</v>
      </c>
      <c r="F375" s="168">
        <v>21482164</v>
      </c>
      <c r="G375" s="168">
        <v>642779368</v>
      </c>
      <c r="H375" s="169">
        <f t="shared" si="12"/>
        <v>1759833.9986310746</v>
      </c>
      <c r="I375" s="170">
        <f t="shared" si="13"/>
        <v>4.1895220611852697E-4</v>
      </c>
    </row>
    <row r="376" spans="1:9" ht="14.25" customHeight="1" x14ac:dyDescent="0.25">
      <c r="A376" s="217"/>
      <c r="B376" s="212"/>
      <c r="C376" s="150" t="s">
        <v>260</v>
      </c>
      <c r="D376" s="161"/>
      <c r="E376" s="167">
        <v>13</v>
      </c>
      <c r="F376" s="168">
        <v>21450166</v>
      </c>
      <c r="G376" s="168">
        <v>663169386</v>
      </c>
      <c r="H376" s="169">
        <f t="shared" si="12"/>
        <v>1815658.8254620123</v>
      </c>
      <c r="I376" s="170">
        <f t="shared" si="13"/>
        <v>6.0605591583766773E-4</v>
      </c>
    </row>
    <row r="377" spans="1:9" ht="14.25" customHeight="1" x14ac:dyDescent="0.25">
      <c r="A377" s="217"/>
      <c r="B377" s="212"/>
      <c r="C377" s="150" t="s">
        <v>261</v>
      </c>
      <c r="D377" s="161"/>
      <c r="E377" s="167">
        <v>14</v>
      </c>
      <c r="F377" s="168">
        <v>21291604</v>
      </c>
      <c r="G377" s="168">
        <v>656345093</v>
      </c>
      <c r="H377" s="169">
        <f t="shared" si="12"/>
        <v>1796974.9295003423</v>
      </c>
      <c r="I377" s="170">
        <f t="shared" si="13"/>
        <v>6.5753618186774473E-4</v>
      </c>
    </row>
    <row r="378" spans="1:9" ht="14.25" customHeight="1" x14ac:dyDescent="0.25">
      <c r="A378" s="217"/>
      <c r="B378" s="212"/>
      <c r="C378" s="150" t="s">
        <v>262</v>
      </c>
      <c r="D378" s="161"/>
      <c r="E378" s="167">
        <v>9</v>
      </c>
      <c r="F378" s="168">
        <v>21224729</v>
      </c>
      <c r="G378" s="168">
        <v>635066064</v>
      </c>
      <c r="H378" s="169">
        <f t="shared" si="12"/>
        <v>1738716.1232032855</v>
      </c>
      <c r="I378" s="170">
        <f t="shared" si="13"/>
        <v>4.2403368259731373E-4</v>
      </c>
    </row>
    <row r="379" spans="1:9" ht="14.25" customHeight="1" x14ac:dyDescent="0.25">
      <c r="A379" s="217"/>
      <c r="B379" s="212"/>
      <c r="C379" s="150" t="s">
        <v>263</v>
      </c>
      <c r="D379" s="161"/>
      <c r="E379" s="167">
        <v>12</v>
      </c>
      <c r="F379" s="168">
        <v>21209172</v>
      </c>
      <c r="G379" s="168">
        <v>655869867</v>
      </c>
      <c r="H379" s="169">
        <f t="shared" si="12"/>
        <v>1795673.8316221766</v>
      </c>
      <c r="I379" s="170">
        <f t="shared" si="13"/>
        <v>5.6579295033299748E-4</v>
      </c>
    </row>
    <row r="380" spans="1:9" ht="14.25" customHeight="1" x14ac:dyDescent="0.25">
      <c r="A380" s="217"/>
      <c r="B380" s="212"/>
      <c r="C380" s="150" t="s">
        <v>264</v>
      </c>
      <c r="D380" s="163"/>
      <c r="E380" s="167">
        <v>15</v>
      </c>
      <c r="F380" s="168">
        <v>21191433</v>
      </c>
      <c r="G380" s="168">
        <v>634444874</v>
      </c>
      <c r="H380" s="169">
        <f t="shared" si="12"/>
        <v>1737015.3976728269</v>
      </c>
      <c r="I380" s="170">
        <f t="shared" si="13"/>
        <v>7.0783320788169444E-4</v>
      </c>
    </row>
    <row r="381" spans="1:9" ht="14.25" customHeight="1" x14ac:dyDescent="0.25">
      <c r="A381" s="217"/>
      <c r="B381" s="213"/>
      <c r="C381" s="150" t="s">
        <v>265</v>
      </c>
      <c r="D381" s="161"/>
      <c r="E381" s="167">
        <v>7</v>
      </c>
      <c r="F381" s="168">
        <v>21179172</v>
      </c>
      <c r="G381" s="168">
        <v>655022548</v>
      </c>
      <c r="H381" s="169">
        <f t="shared" si="12"/>
        <v>1793353.9986310746</v>
      </c>
      <c r="I381" s="170">
        <f t="shared" si="13"/>
        <v>3.3051339306371374E-4</v>
      </c>
    </row>
    <row r="382" spans="1:9" ht="14.25" customHeight="1" x14ac:dyDescent="0.25">
      <c r="A382" s="217"/>
      <c r="B382" s="211">
        <v>2015</v>
      </c>
      <c r="C382" s="150" t="s">
        <v>254</v>
      </c>
      <c r="D382" s="161"/>
      <c r="E382" s="167">
        <v>13</v>
      </c>
      <c r="F382" s="168">
        <v>20681931</v>
      </c>
      <c r="G382" s="168">
        <v>639059233</v>
      </c>
      <c r="H382" s="169">
        <f t="shared" si="12"/>
        <v>1749648.8240930869</v>
      </c>
      <c r="I382" s="170">
        <f t="shared" si="13"/>
        <v>6.2856799976752659E-4</v>
      </c>
    </row>
    <row r="383" spans="1:9" ht="14.25" customHeight="1" x14ac:dyDescent="0.25">
      <c r="A383" s="217"/>
      <c r="B383" s="212"/>
      <c r="C383" s="150" t="s">
        <v>255</v>
      </c>
      <c r="D383" s="161"/>
      <c r="E383" s="167">
        <v>10</v>
      </c>
      <c r="F383" s="168">
        <v>20472936</v>
      </c>
      <c r="G383" s="168">
        <v>572053651</v>
      </c>
      <c r="H383" s="169">
        <f t="shared" si="12"/>
        <v>1566197.5386721424</v>
      </c>
      <c r="I383" s="170">
        <f t="shared" si="13"/>
        <v>4.8844972699567857E-4</v>
      </c>
    </row>
    <row r="384" spans="1:9" ht="14.25" customHeight="1" x14ac:dyDescent="0.25">
      <c r="A384" s="217"/>
      <c r="B384" s="212"/>
      <c r="C384" s="150" t="s">
        <v>256</v>
      </c>
      <c r="D384" s="161"/>
      <c r="E384" s="167">
        <v>14</v>
      </c>
      <c r="F384" s="168">
        <v>20771508</v>
      </c>
      <c r="G384" s="168">
        <v>642404857</v>
      </c>
      <c r="H384" s="169">
        <f t="shared" si="12"/>
        <v>1758808.6433949349</v>
      </c>
      <c r="I384" s="170">
        <f t="shared" si="13"/>
        <v>6.7400017369947333E-4</v>
      </c>
    </row>
    <row r="385" spans="1:9" ht="14.25" customHeight="1" x14ac:dyDescent="0.25">
      <c r="A385" s="217"/>
      <c r="B385" s="212"/>
      <c r="C385" s="150" t="s">
        <v>257</v>
      </c>
      <c r="D385" s="161"/>
      <c r="E385" s="167">
        <v>10</v>
      </c>
      <c r="F385" s="168">
        <v>15826460</v>
      </c>
      <c r="G385" s="168">
        <v>459834963</v>
      </c>
      <c r="H385" s="169">
        <f t="shared" si="12"/>
        <v>1258959.5154004106</v>
      </c>
      <c r="I385" s="170">
        <f t="shared" si="13"/>
        <v>6.318532381846604E-4</v>
      </c>
    </row>
    <row r="386" spans="1:9" ht="14.25" customHeight="1" x14ac:dyDescent="0.25">
      <c r="A386" s="217"/>
      <c r="B386" s="212"/>
      <c r="C386" s="150" t="s">
        <v>258</v>
      </c>
      <c r="D386" s="161"/>
      <c r="E386" s="167">
        <v>9</v>
      </c>
      <c r="F386" s="168">
        <v>8051624</v>
      </c>
      <c r="G386" s="168">
        <v>249498185</v>
      </c>
      <c r="H386" s="169">
        <f t="shared" si="12"/>
        <v>683088.80219028064</v>
      </c>
      <c r="I386" s="170">
        <f t="shared" si="13"/>
        <v>1.1177869209987948E-3</v>
      </c>
    </row>
    <row r="387" spans="1:9" ht="14.25" customHeight="1" x14ac:dyDescent="0.25">
      <c r="A387" s="217"/>
      <c r="B387" s="212"/>
      <c r="C387" s="150" t="s">
        <v>259</v>
      </c>
      <c r="D387" s="161"/>
      <c r="E387" s="167">
        <v>12</v>
      </c>
      <c r="F387" s="168">
        <v>8054607</v>
      </c>
      <c r="G387" s="168">
        <v>241548037</v>
      </c>
      <c r="H387" s="169">
        <f t="shared" si="12"/>
        <v>661322.48323066393</v>
      </c>
      <c r="I387" s="170">
        <f t="shared" si="13"/>
        <v>1.4898306025359152E-3</v>
      </c>
    </row>
    <row r="388" spans="1:9" ht="14.25" customHeight="1" x14ac:dyDescent="0.25">
      <c r="A388" s="217"/>
      <c r="B388" s="212"/>
      <c r="C388" s="150" t="s">
        <v>260</v>
      </c>
      <c r="D388" s="161"/>
      <c r="E388" s="167">
        <v>9</v>
      </c>
      <c r="F388" s="168">
        <v>2802413</v>
      </c>
      <c r="G388" s="168">
        <v>86795732</v>
      </c>
      <c r="H388" s="169">
        <f t="shared" si="12"/>
        <v>237633.7631759069</v>
      </c>
      <c r="I388" s="170">
        <f t="shared" si="13"/>
        <v>3.2115180738884665E-3</v>
      </c>
    </row>
    <row r="389" spans="1:9" ht="14.25" customHeight="1" x14ac:dyDescent="0.25">
      <c r="A389" s="217"/>
      <c r="B389" s="212"/>
      <c r="C389" s="150" t="s">
        <v>261</v>
      </c>
      <c r="D389" s="161"/>
      <c r="E389" s="167">
        <v>0</v>
      </c>
      <c r="F389" s="168">
        <v>344100</v>
      </c>
      <c r="G389" s="168">
        <v>10630554</v>
      </c>
      <c r="H389" s="169">
        <f t="shared" si="12"/>
        <v>29104.870636550309</v>
      </c>
      <c r="I389" s="170">
        <f t="shared" si="13"/>
        <v>0</v>
      </c>
    </row>
    <row r="390" spans="1:9" ht="14.25" customHeight="1" x14ac:dyDescent="0.2">
      <c r="A390" s="216" t="s">
        <v>266</v>
      </c>
      <c r="B390" s="211">
        <v>2013</v>
      </c>
      <c r="C390" s="150" t="s">
        <v>254</v>
      </c>
      <c r="D390" s="162"/>
      <c r="E390" s="172">
        <v>11</v>
      </c>
      <c r="F390" s="172">
        <v>21056018</v>
      </c>
      <c r="G390" s="172">
        <v>649835097</v>
      </c>
      <c r="H390" s="169">
        <f t="shared" si="12"/>
        <v>1779151.5318275155</v>
      </c>
      <c r="I390" s="170">
        <f t="shared" si="13"/>
        <v>5.2241596677966363E-4</v>
      </c>
    </row>
    <row r="391" spans="1:9" ht="14.25" customHeight="1" x14ac:dyDescent="0.25">
      <c r="A391" s="217"/>
      <c r="B391" s="212"/>
      <c r="C391" s="150" t="s">
        <v>255</v>
      </c>
      <c r="D391" s="161"/>
      <c r="E391" s="167">
        <v>19</v>
      </c>
      <c r="F391" s="168">
        <v>20971508</v>
      </c>
      <c r="G391" s="168">
        <v>585722094</v>
      </c>
      <c r="H391" s="169">
        <f t="shared" si="12"/>
        <v>1603619.6960985626</v>
      </c>
      <c r="I391" s="170">
        <f t="shared" si="13"/>
        <v>9.0599111899821415E-4</v>
      </c>
    </row>
    <row r="392" spans="1:9" ht="14.25" customHeight="1" x14ac:dyDescent="0.25">
      <c r="A392" s="217"/>
      <c r="B392" s="212"/>
      <c r="C392" s="150" t="s">
        <v>256</v>
      </c>
      <c r="D392" s="161"/>
      <c r="E392" s="167">
        <v>19</v>
      </c>
      <c r="F392" s="168">
        <v>20960473</v>
      </c>
      <c r="G392" s="168">
        <v>647965126</v>
      </c>
      <c r="H392" s="169">
        <f t="shared" si="12"/>
        <v>1774031.8302532511</v>
      </c>
      <c r="I392" s="170">
        <f t="shared" si="13"/>
        <v>9.0646809353968306E-4</v>
      </c>
    </row>
    <row r="393" spans="1:9" ht="14.25" customHeight="1" x14ac:dyDescent="0.25">
      <c r="A393" s="217"/>
      <c r="B393" s="212"/>
      <c r="C393" s="150" t="s">
        <v>257</v>
      </c>
      <c r="D393" s="161"/>
      <c r="E393" s="167">
        <v>13</v>
      </c>
      <c r="F393" s="168">
        <v>20927493</v>
      </c>
      <c r="G393" s="168">
        <v>626117399</v>
      </c>
      <c r="H393" s="169">
        <f t="shared" si="12"/>
        <v>1714216.0136892539</v>
      </c>
      <c r="I393" s="170">
        <f t="shared" si="13"/>
        <v>6.2119241898683233E-4</v>
      </c>
    </row>
    <row r="394" spans="1:9" ht="14.25" customHeight="1" x14ac:dyDescent="0.25">
      <c r="A394" s="217"/>
      <c r="B394" s="212"/>
      <c r="C394" s="150" t="s">
        <v>258</v>
      </c>
      <c r="D394" s="161"/>
      <c r="E394" s="167">
        <v>18</v>
      </c>
      <c r="F394" s="168">
        <v>20931650</v>
      </c>
      <c r="G394" s="168">
        <v>647069251</v>
      </c>
      <c r="H394" s="169">
        <f t="shared" si="12"/>
        <v>1771579.0581793291</v>
      </c>
      <c r="I394" s="170">
        <f t="shared" si="13"/>
        <v>8.5994176283283935E-4</v>
      </c>
    </row>
    <row r="395" spans="1:9" ht="14.25" customHeight="1" x14ac:dyDescent="0.25">
      <c r="A395" s="217"/>
      <c r="B395" s="212"/>
      <c r="C395" s="150" t="s">
        <v>259</v>
      </c>
      <c r="D395" s="161"/>
      <c r="E395" s="167">
        <v>8</v>
      </c>
      <c r="F395" s="168">
        <v>20927465</v>
      </c>
      <c r="G395" s="168">
        <v>626095382</v>
      </c>
      <c r="H395" s="169">
        <f t="shared" si="12"/>
        <v>1714155.7344284737</v>
      </c>
      <c r="I395" s="170">
        <f t="shared" si="13"/>
        <v>3.8227276930101185E-4</v>
      </c>
    </row>
    <row r="396" spans="1:9" ht="14.25" customHeight="1" x14ac:dyDescent="0.25">
      <c r="A396" s="217"/>
      <c r="B396" s="212"/>
      <c r="C396" s="150" t="s">
        <v>260</v>
      </c>
      <c r="D396" s="161"/>
      <c r="E396" s="167">
        <v>17</v>
      </c>
      <c r="F396" s="168">
        <v>21084348</v>
      </c>
      <c r="G396" s="168">
        <v>651498884</v>
      </c>
      <c r="H396" s="169">
        <f t="shared" si="12"/>
        <v>1783706.7323750856</v>
      </c>
      <c r="I396" s="170">
        <f t="shared" si="13"/>
        <v>8.0628530699645062E-4</v>
      </c>
    </row>
    <row r="397" spans="1:9" ht="14.25" customHeight="1" x14ac:dyDescent="0.25">
      <c r="A397" s="217"/>
      <c r="B397" s="212"/>
      <c r="C397" s="150" t="s">
        <v>261</v>
      </c>
      <c r="D397" s="161"/>
      <c r="E397" s="167">
        <v>9</v>
      </c>
      <c r="F397" s="168">
        <v>21096973</v>
      </c>
      <c r="G397" s="168">
        <v>651542177</v>
      </c>
      <c r="H397" s="169">
        <f t="shared" si="12"/>
        <v>1783825.2621492129</v>
      </c>
      <c r="I397" s="170">
        <f t="shared" si="13"/>
        <v>4.2660148448784571E-4</v>
      </c>
    </row>
    <row r="398" spans="1:9" ht="14.25" customHeight="1" x14ac:dyDescent="0.25">
      <c r="A398" s="217"/>
      <c r="B398" s="212"/>
      <c r="C398" s="150" t="s">
        <v>262</v>
      </c>
      <c r="D398" s="161"/>
      <c r="E398" s="167">
        <v>16</v>
      </c>
      <c r="F398" s="168">
        <v>21071274</v>
      </c>
      <c r="G398" s="168">
        <v>629933753</v>
      </c>
      <c r="H398" s="169">
        <f t="shared" si="12"/>
        <v>1724664.6214921286</v>
      </c>
      <c r="I398" s="170">
        <f t="shared" si="13"/>
        <v>7.5932760401672917E-4</v>
      </c>
    </row>
    <row r="399" spans="1:9" ht="14.25" customHeight="1" x14ac:dyDescent="0.25">
      <c r="A399" s="217"/>
      <c r="B399" s="212"/>
      <c r="C399" s="150" t="s">
        <v>263</v>
      </c>
      <c r="D399" s="161"/>
      <c r="E399" s="167">
        <v>16</v>
      </c>
      <c r="F399" s="168">
        <v>21078376</v>
      </c>
      <c r="G399" s="168">
        <v>651584162</v>
      </c>
      <c r="H399" s="169">
        <f t="shared" si="12"/>
        <v>1783940.2108145107</v>
      </c>
      <c r="I399" s="170">
        <f t="shared" si="13"/>
        <v>7.5907176150572507E-4</v>
      </c>
    </row>
    <row r="400" spans="1:9" ht="14.25" customHeight="1" x14ac:dyDescent="0.25">
      <c r="A400" s="217"/>
      <c r="B400" s="212"/>
      <c r="C400" s="150" t="s">
        <v>264</v>
      </c>
      <c r="D400" s="161"/>
      <c r="E400" s="167">
        <v>11</v>
      </c>
      <c r="F400" s="168">
        <v>21074456</v>
      </c>
      <c r="G400" s="168">
        <v>630729785</v>
      </c>
      <c r="H400" s="169">
        <f t="shared" si="12"/>
        <v>1726844.038329911</v>
      </c>
      <c r="I400" s="170">
        <f t="shared" si="13"/>
        <v>5.2195890608042271E-4</v>
      </c>
    </row>
    <row r="401" spans="1:9" ht="14.25" customHeight="1" x14ac:dyDescent="0.25">
      <c r="A401" s="217"/>
      <c r="B401" s="213"/>
      <c r="C401" s="150" t="s">
        <v>265</v>
      </c>
      <c r="D401" s="161"/>
      <c r="E401" s="167">
        <v>20</v>
      </c>
      <c r="F401" s="168">
        <v>21119263</v>
      </c>
      <c r="G401" s="168">
        <v>652373222</v>
      </c>
      <c r="H401" s="169">
        <f t="shared" si="12"/>
        <v>1786100.5393566051</v>
      </c>
      <c r="I401" s="170">
        <f t="shared" si="13"/>
        <v>9.4700274341959754E-4</v>
      </c>
    </row>
    <row r="402" spans="1:9" ht="14.25" customHeight="1" x14ac:dyDescent="0.25">
      <c r="A402" s="217"/>
      <c r="B402" s="211">
        <v>2014</v>
      </c>
      <c r="C402" s="150" t="s">
        <v>254</v>
      </c>
      <c r="D402" s="161"/>
      <c r="E402" s="167">
        <v>21</v>
      </c>
      <c r="F402" s="168">
        <v>21379836</v>
      </c>
      <c r="G402" s="168">
        <v>660471808</v>
      </c>
      <c r="H402" s="169">
        <f t="shared" si="12"/>
        <v>1808273.259411362</v>
      </c>
      <c r="I402" s="170">
        <f t="shared" si="13"/>
        <v>9.8223391423582496E-4</v>
      </c>
    </row>
    <row r="403" spans="1:9" ht="14.25" customHeight="1" x14ac:dyDescent="0.25">
      <c r="A403" s="217"/>
      <c r="B403" s="212"/>
      <c r="C403" s="150" t="s">
        <v>255</v>
      </c>
      <c r="D403" s="163"/>
      <c r="E403" s="167">
        <v>15</v>
      </c>
      <c r="F403" s="168">
        <v>21429857</v>
      </c>
      <c r="G403" s="168">
        <v>598670920</v>
      </c>
      <c r="H403" s="169">
        <f t="shared" si="12"/>
        <v>1639071.6495550992</v>
      </c>
      <c r="I403" s="170">
        <f t="shared" si="13"/>
        <v>6.9995800718595559E-4</v>
      </c>
    </row>
    <row r="404" spans="1:9" ht="14.25" customHeight="1" x14ac:dyDescent="0.25">
      <c r="A404" s="217"/>
      <c r="B404" s="212"/>
      <c r="C404" s="150" t="s">
        <v>256</v>
      </c>
      <c r="D404" s="161"/>
      <c r="E404" s="167">
        <v>14</v>
      </c>
      <c r="F404" s="168">
        <v>21491401</v>
      </c>
      <c r="G404" s="168">
        <v>664455210</v>
      </c>
      <c r="H404" s="169">
        <f t="shared" si="12"/>
        <v>1819179.2197125256</v>
      </c>
      <c r="I404" s="170">
        <f t="shared" si="13"/>
        <v>6.5142332973080726E-4</v>
      </c>
    </row>
    <row r="405" spans="1:9" ht="14.25" customHeight="1" x14ac:dyDescent="0.25">
      <c r="A405" s="217"/>
      <c r="B405" s="212"/>
      <c r="C405" s="150" t="s">
        <v>257</v>
      </c>
      <c r="D405" s="161"/>
      <c r="E405" s="167">
        <v>13</v>
      </c>
      <c r="F405" s="168">
        <v>21649591</v>
      </c>
      <c r="G405" s="168">
        <v>647837147</v>
      </c>
      <c r="H405" s="169">
        <f t="shared" si="12"/>
        <v>1773681.4428473648</v>
      </c>
      <c r="I405" s="170">
        <f t="shared" si="13"/>
        <v>6.0047323757755986E-4</v>
      </c>
    </row>
    <row r="406" spans="1:9" ht="14.25" customHeight="1" x14ac:dyDescent="0.25">
      <c r="A406" s="217"/>
      <c r="B406" s="212"/>
      <c r="C406" s="150" t="s">
        <v>258</v>
      </c>
      <c r="D406" s="161"/>
      <c r="E406" s="167">
        <v>9</v>
      </c>
      <c r="F406" s="168">
        <v>21492677</v>
      </c>
      <c r="G406" s="168">
        <v>664660064</v>
      </c>
      <c r="H406" s="169">
        <f t="shared" si="12"/>
        <v>1819740.0793976728</v>
      </c>
      <c r="I406" s="170">
        <f t="shared" si="13"/>
        <v>4.187472784334869E-4</v>
      </c>
    </row>
    <row r="407" spans="1:9" ht="14.25" customHeight="1" x14ac:dyDescent="0.25">
      <c r="A407" s="217"/>
      <c r="B407" s="212"/>
      <c r="C407" s="150" t="s">
        <v>259</v>
      </c>
      <c r="D407" s="161"/>
      <c r="E407" s="167">
        <v>10</v>
      </c>
      <c r="F407" s="168">
        <v>21482137</v>
      </c>
      <c r="G407" s="168">
        <v>642778518</v>
      </c>
      <c r="H407" s="169">
        <f t="shared" ref="H407:H463" si="14">G407/365.25</f>
        <v>1759831.6714579056</v>
      </c>
      <c r="I407" s="170">
        <f t="shared" ref="I407:I463" si="15">(E407/F407)*1000</f>
        <v>4.6550303631337985E-4</v>
      </c>
    </row>
    <row r="408" spans="1:9" ht="14.25" customHeight="1" x14ac:dyDescent="0.25">
      <c r="A408" s="217"/>
      <c r="B408" s="212"/>
      <c r="C408" s="150" t="s">
        <v>260</v>
      </c>
      <c r="D408" s="161"/>
      <c r="E408" s="167">
        <v>7</v>
      </c>
      <c r="F408" s="168">
        <v>21450138</v>
      </c>
      <c r="G408" s="168">
        <v>663168531</v>
      </c>
      <c r="H408" s="169">
        <f t="shared" si="14"/>
        <v>1815656.4845995894</v>
      </c>
      <c r="I408" s="170">
        <f t="shared" si="15"/>
        <v>3.2633822682166428E-4</v>
      </c>
    </row>
    <row r="409" spans="1:9" ht="14.25" customHeight="1" x14ac:dyDescent="0.25">
      <c r="A409" s="217"/>
      <c r="B409" s="212"/>
      <c r="C409" s="150" t="s">
        <v>261</v>
      </c>
      <c r="D409" s="161"/>
      <c r="E409" s="167">
        <v>3</v>
      </c>
      <c r="F409" s="168">
        <v>21291579</v>
      </c>
      <c r="G409" s="168">
        <v>656344507</v>
      </c>
      <c r="H409" s="169">
        <f t="shared" si="14"/>
        <v>1796973.3251197811</v>
      </c>
      <c r="I409" s="170">
        <f t="shared" si="15"/>
        <v>1.4090077584194202E-4</v>
      </c>
    </row>
    <row r="410" spans="1:9" ht="14.25" customHeight="1" x14ac:dyDescent="0.25">
      <c r="A410" s="217"/>
      <c r="B410" s="212"/>
      <c r="C410" s="150" t="s">
        <v>262</v>
      </c>
      <c r="D410" s="161"/>
      <c r="E410" s="167">
        <v>10</v>
      </c>
      <c r="F410" s="168">
        <v>21224716</v>
      </c>
      <c r="G410" s="168">
        <v>635065624</v>
      </c>
      <c r="H410" s="169">
        <f t="shared" si="14"/>
        <v>1738714.9185489391</v>
      </c>
      <c r="I410" s="170">
        <f t="shared" si="15"/>
        <v>4.7114882479464036E-4</v>
      </c>
    </row>
    <row r="411" spans="1:9" ht="14.25" customHeight="1" x14ac:dyDescent="0.25">
      <c r="A411" s="217"/>
      <c r="B411" s="212"/>
      <c r="C411" s="150" t="s">
        <v>263</v>
      </c>
      <c r="D411" s="161"/>
      <c r="E411" s="167">
        <v>6</v>
      </c>
      <c r="F411" s="168">
        <v>21209160</v>
      </c>
      <c r="G411" s="168">
        <v>655869590</v>
      </c>
      <c r="H411" s="169">
        <f t="shared" si="14"/>
        <v>1795673.0732375085</v>
      </c>
      <c r="I411" s="170">
        <f t="shared" si="15"/>
        <v>2.8289663522742061E-4</v>
      </c>
    </row>
    <row r="412" spans="1:9" ht="14.25" customHeight="1" x14ac:dyDescent="0.25">
      <c r="A412" s="217"/>
      <c r="B412" s="212"/>
      <c r="C412" s="150" t="s">
        <v>264</v>
      </c>
      <c r="D412" s="161"/>
      <c r="E412" s="167">
        <v>2</v>
      </c>
      <c r="F412" s="168">
        <v>21191427</v>
      </c>
      <c r="G412" s="168">
        <v>634444865</v>
      </c>
      <c r="H412" s="169">
        <f t="shared" si="14"/>
        <v>1737015.3730321696</v>
      </c>
      <c r="I412" s="170">
        <f t="shared" si="15"/>
        <v>9.43777877723855E-5</v>
      </c>
    </row>
    <row r="413" spans="1:9" ht="14.25" customHeight="1" x14ac:dyDescent="0.25">
      <c r="A413" s="217"/>
      <c r="B413" s="213"/>
      <c r="C413" s="150" t="s">
        <v>265</v>
      </c>
      <c r="D413" s="161"/>
      <c r="E413" s="167">
        <v>6</v>
      </c>
      <c r="F413" s="168">
        <v>21179180</v>
      </c>
      <c r="G413" s="168">
        <v>655022853</v>
      </c>
      <c r="H413" s="169">
        <f t="shared" si="14"/>
        <v>1793354.8336755647</v>
      </c>
      <c r="I413" s="170">
        <f t="shared" si="15"/>
        <v>2.8329708704491864E-4</v>
      </c>
    </row>
    <row r="414" spans="1:9" ht="14.25" customHeight="1" x14ac:dyDescent="0.25">
      <c r="A414" s="217"/>
      <c r="B414" s="211">
        <v>2015</v>
      </c>
      <c r="C414" s="150" t="s">
        <v>254</v>
      </c>
      <c r="D414" s="161"/>
      <c r="E414" s="167">
        <v>5</v>
      </c>
      <c r="F414" s="168">
        <v>20682016</v>
      </c>
      <c r="G414" s="168">
        <v>639061975</v>
      </c>
      <c r="H414" s="169">
        <f t="shared" si="14"/>
        <v>1749656.3312799453</v>
      </c>
      <c r="I414" s="170">
        <f t="shared" si="15"/>
        <v>2.417559294026269E-4</v>
      </c>
    </row>
    <row r="415" spans="1:9" ht="14.25" customHeight="1" x14ac:dyDescent="0.25">
      <c r="A415" s="217"/>
      <c r="B415" s="212"/>
      <c r="C415" s="150" t="s">
        <v>255</v>
      </c>
      <c r="D415" s="161"/>
      <c r="E415" s="167">
        <v>3</v>
      </c>
      <c r="F415" s="168">
        <v>20473028</v>
      </c>
      <c r="G415" s="168">
        <v>572056356</v>
      </c>
      <c r="H415" s="169">
        <f t="shared" si="14"/>
        <v>1566204.9445585215</v>
      </c>
      <c r="I415" s="170">
        <f t="shared" si="15"/>
        <v>1.4653425961220782E-4</v>
      </c>
    </row>
    <row r="416" spans="1:9" ht="14.25" customHeight="1" x14ac:dyDescent="0.25">
      <c r="A416" s="217"/>
      <c r="B416" s="212"/>
      <c r="C416" s="150" t="s">
        <v>256</v>
      </c>
      <c r="D416" s="163"/>
      <c r="E416" s="167">
        <v>3</v>
      </c>
      <c r="F416" s="168">
        <v>20771609</v>
      </c>
      <c r="G416" s="168">
        <v>642408201</v>
      </c>
      <c r="H416" s="169">
        <f t="shared" si="14"/>
        <v>1758817.7987679671</v>
      </c>
      <c r="I416" s="170">
        <f t="shared" si="15"/>
        <v>1.4442790637932766E-4</v>
      </c>
    </row>
    <row r="417" spans="1:9" ht="14.25" customHeight="1" x14ac:dyDescent="0.25">
      <c r="A417" s="217"/>
      <c r="B417" s="212"/>
      <c r="C417" s="150" t="s">
        <v>257</v>
      </c>
      <c r="D417" s="161"/>
      <c r="E417" s="167">
        <v>1</v>
      </c>
      <c r="F417" s="168">
        <v>15826576</v>
      </c>
      <c r="G417" s="168">
        <v>459838531</v>
      </c>
      <c r="H417" s="169">
        <f t="shared" si="14"/>
        <v>1258969.2840520192</v>
      </c>
      <c r="I417" s="170">
        <f t="shared" si="15"/>
        <v>6.3184860705183473E-5</v>
      </c>
    </row>
    <row r="418" spans="1:9" ht="14.25" customHeight="1" x14ac:dyDescent="0.25">
      <c r="A418" s="217"/>
      <c r="B418" s="212"/>
      <c r="C418" s="150" t="s">
        <v>258</v>
      </c>
      <c r="D418" s="161"/>
      <c r="E418" s="167">
        <v>3</v>
      </c>
      <c r="F418" s="168">
        <v>8051808</v>
      </c>
      <c r="G418" s="168">
        <v>249504027</v>
      </c>
      <c r="H418" s="169">
        <f t="shared" si="14"/>
        <v>683104.7967145791</v>
      </c>
      <c r="I418" s="170">
        <f t="shared" si="15"/>
        <v>3.7258712577349087E-4</v>
      </c>
    </row>
    <row r="419" spans="1:9" ht="14.25" customHeight="1" x14ac:dyDescent="0.25">
      <c r="A419" s="217"/>
      <c r="B419" s="212"/>
      <c r="C419" s="150" t="s">
        <v>259</v>
      </c>
      <c r="D419" s="161"/>
      <c r="E419" s="167">
        <v>2</v>
      </c>
      <c r="F419" s="168">
        <v>8054794</v>
      </c>
      <c r="G419" s="168">
        <v>241553790</v>
      </c>
      <c r="H419" s="169">
        <f t="shared" si="14"/>
        <v>661338.23408624227</v>
      </c>
      <c r="I419" s="170">
        <f t="shared" si="15"/>
        <v>2.4829933577444688E-4</v>
      </c>
    </row>
    <row r="420" spans="1:9" ht="14.25" customHeight="1" x14ac:dyDescent="0.25">
      <c r="A420" s="217"/>
      <c r="B420" s="212"/>
      <c r="C420" s="150" t="s">
        <v>260</v>
      </c>
      <c r="D420" s="161"/>
      <c r="E420" s="167">
        <v>2</v>
      </c>
      <c r="F420" s="168">
        <v>2802607</v>
      </c>
      <c r="G420" s="168">
        <v>86801849</v>
      </c>
      <c r="H420" s="169">
        <f t="shared" si="14"/>
        <v>237650.51060917179</v>
      </c>
      <c r="I420" s="170">
        <f t="shared" si="15"/>
        <v>7.1362128189931726E-4</v>
      </c>
    </row>
    <row r="421" spans="1:9" ht="14.25" customHeight="1" x14ac:dyDescent="0.25">
      <c r="A421" s="217"/>
      <c r="B421" s="212"/>
      <c r="C421" s="150" t="s">
        <v>261</v>
      </c>
      <c r="D421" s="161"/>
      <c r="E421" s="167">
        <v>0</v>
      </c>
      <c r="F421" s="168">
        <v>344100</v>
      </c>
      <c r="G421" s="168">
        <v>10630554</v>
      </c>
      <c r="H421" s="169">
        <f t="shared" si="14"/>
        <v>29104.870636550309</v>
      </c>
      <c r="I421" s="170">
        <f t="shared" si="15"/>
        <v>0</v>
      </c>
    </row>
    <row r="422" spans="1:9" ht="14.25" customHeight="1" x14ac:dyDescent="0.25">
      <c r="A422" s="216" t="s">
        <v>230</v>
      </c>
      <c r="B422" s="211">
        <v>2013</v>
      </c>
      <c r="C422" s="150" t="s">
        <v>254</v>
      </c>
      <c r="D422" s="161"/>
      <c r="E422" s="167">
        <v>196</v>
      </c>
      <c r="F422" s="168">
        <v>21056018</v>
      </c>
      <c r="G422" s="168">
        <v>649832473</v>
      </c>
      <c r="H422" s="169">
        <f t="shared" si="14"/>
        <v>1779144.3477070499</v>
      </c>
      <c r="I422" s="170">
        <f t="shared" si="15"/>
        <v>9.3085026808012797E-3</v>
      </c>
    </row>
    <row r="423" spans="1:9" ht="14.25" customHeight="1" x14ac:dyDescent="0.25">
      <c r="A423" s="217"/>
      <c r="B423" s="212"/>
      <c r="C423" s="150" t="s">
        <v>255</v>
      </c>
      <c r="D423" s="161"/>
      <c r="E423" s="167">
        <v>187</v>
      </c>
      <c r="F423" s="168">
        <v>20971326</v>
      </c>
      <c r="G423" s="168">
        <v>585714881</v>
      </c>
      <c r="H423" s="169">
        <f t="shared" si="14"/>
        <v>1603599.9479808351</v>
      </c>
      <c r="I423" s="170">
        <f t="shared" si="15"/>
        <v>8.9169373457834763E-3</v>
      </c>
    </row>
    <row r="424" spans="1:9" ht="14.25" customHeight="1" x14ac:dyDescent="0.25">
      <c r="A424" s="217"/>
      <c r="B424" s="212"/>
      <c r="C424" s="150" t="s">
        <v>256</v>
      </c>
      <c r="D424" s="161"/>
      <c r="E424" s="167">
        <v>215</v>
      </c>
      <c r="F424" s="168">
        <v>20960125</v>
      </c>
      <c r="G424" s="168">
        <v>647951393</v>
      </c>
      <c r="H424" s="169">
        <f t="shared" si="14"/>
        <v>1773994.2313483916</v>
      </c>
      <c r="I424" s="170">
        <f t="shared" si="15"/>
        <v>1.0257572414286651E-2</v>
      </c>
    </row>
    <row r="425" spans="1:9" ht="14.25" customHeight="1" x14ac:dyDescent="0.2">
      <c r="A425" s="217"/>
      <c r="B425" s="212"/>
      <c r="C425" s="150" t="s">
        <v>257</v>
      </c>
      <c r="D425" s="164"/>
      <c r="E425" s="172">
        <v>219</v>
      </c>
      <c r="F425" s="172">
        <v>20926964</v>
      </c>
      <c r="G425" s="172">
        <v>626098532</v>
      </c>
      <c r="H425" s="169">
        <f t="shared" si="14"/>
        <v>1714164.3586584532</v>
      </c>
      <c r="I425" s="170">
        <f t="shared" si="15"/>
        <v>1.0464967589183027E-2</v>
      </c>
    </row>
    <row r="426" spans="1:9" ht="14.25" customHeight="1" x14ac:dyDescent="0.2">
      <c r="A426" s="217"/>
      <c r="B426" s="212"/>
      <c r="C426" s="150" t="s">
        <v>258</v>
      </c>
      <c r="D426" s="162"/>
      <c r="E426" s="172">
        <v>203</v>
      </c>
      <c r="F426" s="172">
        <v>20930925</v>
      </c>
      <c r="G426" s="172">
        <v>647044158</v>
      </c>
      <c r="H426" s="169">
        <f t="shared" si="14"/>
        <v>1771510.3572895278</v>
      </c>
      <c r="I426" s="170">
        <f t="shared" si="15"/>
        <v>9.6985680279299651E-3</v>
      </c>
    </row>
    <row r="427" spans="1:9" ht="14.25" customHeight="1" x14ac:dyDescent="0.25">
      <c r="A427" s="217"/>
      <c r="B427" s="212"/>
      <c r="C427" s="150" t="s">
        <v>259</v>
      </c>
      <c r="D427" s="161"/>
      <c r="E427" s="167">
        <v>192</v>
      </c>
      <c r="F427" s="168">
        <v>20926568</v>
      </c>
      <c r="G427" s="168">
        <v>626065954</v>
      </c>
      <c r="H427" s="169">
        <f t="shared" si="14"/>
        <v>1714075.1649555098</v>
      </c>
      <c r="I427" s="170">
        <f t="shared" si="15"/>
        <v>9.1749397225574687E-3</v>
      </c>
    </row>
    <row r="428" spans="1:9" ht="14.25" customHeight="1" x14ac:dyDescent="0.25">
      <c r="A428" s="217"/>
      <c r="B428" s="212"/>
      <c r="C428" s="150" t="s">
        <v>260</v>
      </c>
      <c r="D428" s="161"/>
      <c r="E428" s="167">
        <v>218</v>
      </c>
      <c r="F428" s="168">
        <v>21083293</v>
      </c>
      <c r="G428" s="168">
        <v>651463319</v>
      </c>
      <c r="H428" s="169">
        <f t="shared" si="14"/>
        <v>1783609.3607118411</v>
      </c>
      <c r="I428" s="170">
        <f t="shared" si="15"/>
        <v>1.0339940729372778E-2</v>
      </c>
    </row>
    <row r="429" spans="1:9" ht="14.25" customHeight="1" x14ac:dyDescent="0.25">
      <c r="A429" s="217"/>
      <c r="B429" s="212"/>
      <c r="C429" s="150" t="s">
        <v>261</v>
      </c>
      <c r="D429" s="161"/>
      <c r="E429" s="167">
        <v>206</v>
      </c>
      <c r="F429" s="168">
        <v>21095733</v>
      </c>
      <c r="G429" s="168">
        <v>651501002</v>
      </c>
      <c r="H429" s="169">
        <f t="shared" si="14"/>
        <v>1783712.5311430527</v>
      </c>
      <c r="I429" s="170">
        <f t="shared" si="15"/>
        <v>9.7650079283805886E-3</v>
      </c>
    </row>
    <row r="430" spans="1:9" ht="14.25" customHeight="1" x14ac:dyDescent="0.25">
      <c r="A430" s="217"/>
      <c r="B430" s="212"/>
      <c r="C430" s="150" t="s">
        <v>262</v>
      </c>
      <c r="D430" s="161"/>
      <c r="E430" s="167">
        <v>192</v>
      </c>
      <c r="F430" s="168">
        <v>21069869</v>
      </c>
      <c r="G430" s="168">
        <v>629889218</v>
      </c>
      <c r="H430" s="169">
        <f t="shared" si="14"/>
        <v>1724542.6913073238</v>
      </c>
      <c r="I430" s="170">
        <f t="shared" si="15"/>
        <v>9.112538858215018E-3</v>
      </c>
    </row>
    <row r="431" spans="1:9" ht="14.25" customHeight="1" x14ac:dyDescent="0.25">
      <c r="A431" s="217"/>
      <c r="B431" s="212"/>
      <c r="C431" s="150" t="s">
        <v>263</v>
      </c>
      <c r="D431" s="161"/>
      <c r="E431" s="167">
        <v>219</v>
      </c>
      <c r="F431" s="168">
        <v>21076814</v>
      </c>
      <c r="G431" s="168">
        <v>651533040</v>
      </c>
      <c r="H431" s="169">
        <f t="shared" si="14"/>
        <v>1783800.2464065708</v>
      </c>
      <c r="I431" s="170">
        <f t="shared" si="15"/>
        <v>1.0390564721973633E-2</v>
      </c>
    </row>
    <row r="432" spans="1:9" ht="14.25" customHeight="1" x14ac:dyDescent="0.25">
      <c r="A432" s="217"/>
      <c r="B432" s="212"/>
      <c r="C432" s="150" t="s">
        <v>264</v>
      </c>
      <c r="D432" s="161"/>
      <c r="E432" s="167">
        <v>216</v>
      </c>
      <c r="F432" s="168">
        <v>21072724</v>
      </c>
      <c r="G432" s="168">
        <v>630674808</v>
      </c>
      <c r="H432" s="169">
        <f t="shared" si="14"/>
        <v>1726693.519507187</v>
      </c>
      <c r="I432" s="170">
        <f t="shared" si="15"/>
        <v>1.0250217295115716E-2</v>
      </c>
    </row>
    <row r="433" spans="1:9" ht="14.25" customHeight="1" x14ac:dyDescent="0.25">
      <c r="A433" s="217"/>
      <c r="B433" s="213"/>
      <c r="C433" s="150" t="s">
        <v>265</v>
      </c>
      <c r="D433" s="161"/>
      <c r="E433" s="167">
        <v>270</v>
      </c>
      <c r="F433" s="168">
        <v>21117354</v>
      </c>
      <c r="G433" s="168">
        <v>652310062</v>
      </c>
      <c r="H433" s="169">
        <f t="shared" si="14"/>
        <v>1785927.6167008898</v>
      </c>
      <c r="I433" s="170">
        <f t="shared" si="15"/>
        <v>1.2785692752984109E-2</v>
      </c>
    </row>
    <row r="434" spans="1:9" ht="14.25" customHeight="1" x14ac:dyDescent="0.25">
      <c r="A434" s="217"/>
      <c r="B434" s="211">
        <v>2014</v>
      </c>
      <c r="C434" s="150" t="s">
        <v>254</v>
      </c>
      <c r="D434" s="161"/>
      <c r="E434" s="167">
        <v>212</v>
      </c>
      <c r="F434" s="168">
        <v>21377843</v>
      </c>
      <c r="G434" s="168">
        <v>660407491</v>
      </c>
      <c r="H434" s="169">
        <f t="shared" si="14"/>
        <v>1808097.1690622861</v>
      </c>
      <c r="I434" s="170">
        <f t="shared" si="15"/>
        <v>9.9168096612927692E-3</v>
      </c>
    </row>
    <row r="435" spans="1:9" ht="14.25" customHeight="1" x14ac:dyDescent="0.25">
      <c r="A435" s="217"/>
      <c r="B435" s="212"/>
      <c r="C435" s="150" t="s">
        <v>255</v>
      </c>
      <c r="D435" s="161"/>
      <c r="E435" s="167">
        <v>183</v>
      </c>
      <c r="F435" s="168">
        <v>21427706</v>
      </c>
      <c r="G435" s="168">
        <v>598608790</v>
      </c>
      <c r="H435" s="169">
        <f t="shared" si="14"/>
        <v>1638901.5468856948</v>
      </c>
      <c r="I435" s="170">
        <f t="shared" si="15"/>
        <v>8.5403449160633433E-3</v>
      </c>
    </row>
    <row r="436" spans="1:9" ht="14.25" customHeight="1" x14ac:dyDescent="0.25">
      <c r="A436" s="217"/>
      <c r="B436" s="212"/>
      <c r="C436" s="150" t="s">
        <v>256</v>
      </c>
      <c r="D436" s="161"/>
      <c r="E436" s="167">
        <v>205</v>
      </c>
      <c r="F436" s="168">
        <v>21489111</v>
      </c>
      <c r="G436" s="168">
        <v>664381483</v>
      </c>
      <c r="H436" s="169">
        <f t="shared" si="14"/>
        <v>1818977.3661875427</v>
      </c>
      <c r="I436" s="170">
        <f t="shared" si="15"/>
        <v>9.5397152539255809E-3</v>
      </c>
    </row>
    <row r="437" spans="1:9" ht="14.25" customHeight="1" x14ac:dyDescent="0.25">
      <c r="A437" s="217"/>
      <c r="B437" s="212"/>
      <c r="C437" s="150" t="s">
        <v>257</v>
      </c>
      <c r="D437" s="161"/>
      <c r="E437" s="167">
        <v>182</v>
      </c>
      <c r="F437" s="168">
        <v>21647148</v>
      </c>
      <c r="G437" s="168">
        <v>647761358</v>
      </c>
      <c r="H437" s="169">
        <f t="shared" si="14"/>
        <v>1773473.9438740588</v>
      </c>
      <c r="I437" s="170">
        <f t="shared" si="15"/>
        <v>8.4075740601025125E-3</v>
      </c>
    </row>
    <row r="438" spans="1:9" ht="14.25" customHeight="1" x14ac:dyDescent="0.25">
      <c r="A438" s="217"/>
      <c r="B438" s="212"/>
      <c r="C438" s="150" t="s">
        <v>258</v>
      </c>
      <c r="D438" s="161"/>
      <c r="E438" s="167">
        <v>119</v>
      </c>
      <c r="F438" s="168">
        <v>21490112</v>
      </c>
      <c r="G438" s="168">
        <v>664578659</v>
      </c>
      <c r="H438" s="169">
        <f t="shared" si="14"/>
        <v>1819517.2046543465</v>
      </c>
      <c r="I438" s="170">
        <f t="shared" si="15"/>
        <v>5.5374304238153807E-3</v>
      </c>
    </row>
    <row r="439" spans="1:9" ht="14.25" customHeight="1" x14ac:dyDescent="0.25">
      <c r="A439" s="217"/>
      <c r="B439" s="212"/>
      <c r="C439" s="150" t="s">
        <v>259</v>
      </c>
      <c r="D439" s="163"/>
      <c r="E439" s="167">
        <v>133</v>
      </c>
      <c r="F439" s="168">
        <v>21479499</v>
      </c>
      <c r="G439" s="168">
        <v>642697587</v>
      </c>
      <c r="H439" s="169">
        <f t="shared" si="14"/>
        <v>1759610.0944558522</v>
      </c>
      <c r="I439" s="170">
        <f t="shared" si="15"/>
        <v>6.1919507526688585E-3</v>
      </c>
    </row>
    <row r="440" spans="1:9" ht="14.25" customHeight="1" x14ac:dyDescent="0.25">
      <c r="A440" s="217"/>
      <c r="B440" s="212"/>
      <c r="C440" s="150" t="s">
        <v>260</v>
      </c>
      <c r="D440" s="161"/>
      <c r="E440" s="167">
        <v>114</v>
      </c>
      <c r="F440" s="168">
        <v>21447434</v>
      </c>
      <c r="G440" s="168">
        <v>663083310</v>
      </c>
      <c r="H440" s="169">
        <f t="shared" si="14"/>
        <v>1815423.1622176592</v>
      </c>
      <c r="I440" s="170">
        <f t="shared" si="15"/>
        <v>5.3153211708216463E-3</v>
      </c>
    </row>
    <row r="441" spans="1:9" ht="14.25" customHeight="1" x14ac:dyDescent="0.25">
      <c r="A441" s="217"/>
      <c r="B441" s="212"/>
      <c r="C441" s="150" t="s">
        <v>261</v>
      </c>
      <c r="D441" s="161"/>
      <c r="E441" s="167">
        <v>92</v>
      </c>
      <c r="F441" s="168">
        <v>21288794</v>
      </c>
      <c r="G441" s="168">
        <v>656256866</v>
      </c>
      <c r="H441" s="169">
        <f t="shared" si="14"/>
        <v>1796733.377138946</v>
      </c>
      <c r="I441" s="170">
        <f t="shared" si="15"/>
        <v>4.3215223934244471E-3</v>
      </c>
    </row>
    <row r="442" spans="1:9" ht="14.25" customHeight="1" x14ac:dyDescent="0.25">
      <c r="A442" s="217"/>
      <c r="B442" s="212"/>
      <c r="C442" s="150" t="s">
        <v>262</v>
      </c>
      <c r="D442" s="161"/>
      <c r="E442" s="167">
        <v>89</v>
      </c>
      <c r="F442" s="168">
        <v>21221874</v>
      </c>
      <c r="G442" s="168">
        <v>634979337</v>
      </c>
      <c r="H442" s="169">
        <f t="shared" si="14"/>
        <v>1738478.6776180698</v>
      </c>
      <c r="I442" s="170">
        <f t="shared" si="15"/>
        <v>4.1937860907099913E-3</v>
      </c>
    </row>
    <row r="443" spans="1:9" ht="14.25" customHeight="1" x14ac:dyDescent="0.25">
      <c r="A443" s="217"/>
      <c r="B443" s="212"/>
      <c r="C443" s="150" t="s">
        <v>263</v>
      </c>
      <c r="D443" s="161"/>
      <c r="E443" s="167">
        <v>109</v>
      </c>
      <c r="F443" s="168">
        <v>21206281</v>
      </c>
      <c r="G443" s="168">
        <v>655778825</v>
      </c>
      <c r="H443" s="169">
        <f t="shared" si="14"/>
        <v>1795424.5722108146</v>
      </c>
      <c r="I443" s="170">
        <f t="shared" si="15"/>
        <v>5.1399865917083724E-3</v>
      </c>
    </row>
    <row r="444" spans="1:9" ht="14.25" customHeight="1" x14ac:dyDescent="0.25">
      <c r="A444" s="217"/>
      <c r="B444" s="212"/>
      <c r="C444" s="150" t="s">
        <v>264</v>
      </c>
      <c r="D444" s="161"/>
      <c r="E444" s="167">
        <v>98</v>
      </c>
      <c r="F444" s="168">
        <v>21188483</v>
      </c>
      <c r="G444" s="168">
        <v>634355085</v>
      </c>
      <c r="H444" s="169">
        <f t="shared" si="14"/>
        <v>1736769.568788501</v>
      </c>
      <c r="I444" s="170">
        <f t="shared" si="15"/>
        <v>4.6251541462406726E-3</v>
      </c>
    </row>
    <row r="445" spans="1:9" ht="14.25" customHeight="1" x14ac:dyDescent="0.25">
      <c r="A445" s="217"/>
      <c r="B445" s="213"/>
      <c r="C445" s="150" t="s">
        <v>265</v>
      </c>
      <c r="D445" s="161"/>
      <c r="E445" s="167">
        <v>94</v>
      </c>
      <c r="F445" s="168">
        <v>21176194</v>
      </c>
      <c r="G445" s="168">
        <v>654928864</v>
      </c>
      <c r="H445" s="169">
        <f t="shared" si="14"/>
        <v>1793097.505817933</v>
      </c>
      <c r="I445" s="170">
        <f t="shared" si="15"/>
        <v>4.4389468664671281E-3</v>
      </c>
    </row>
    <row r="446" spans="1:9" ht="14.25" customHeight="1" x14ac:dyDescent="0.25">
      <c r="A446" s="217"/>
      <c r="B446" s="211">
        <v>2015</v>
      </c>
      <c r="C446" s="150" t="s">
        <v>254</v>
      </c>
      <c r="D446" s="161"/>
      <c r="E446" s="167">
        <v>77</v>
      </c>
      <c r="F446" s="168">
        <v>20679182</v>
      </c>
      <c r="G446" s="168">
        <v>638973252</v>
      </c>
      <c r="H446" s="169">
        <f t="shared" si="14"/>
        <v>1749413.4209445585</v>
      </c>
      <c r="I446" s="170">
        <f t="shared" si="15"/>
        <v>3.7235515408684926E-3</v>
      </c>
    </row>
    <row r="447" spans="1:9" ht="14.25" customHeight="1" x14ac:dyDescent="0.25">
      <c r="A447" s="217"/>
      <c r="B447" s="212"/>
      <c r="C447" s="150" t="s">
        <v>255</v>
      </c>
      <c r="D447" s="161"/>
      <c r="E447" s="167">
        <v>58</v>
      </c>
      <c r="F447" s="168">
        <v>20470207</v>
      </c>
      <c r="G447" s="168">
        <v>571976665</v>
      </c>
      <c r="H447" s="169">
        <f t="shared" si="14"/>
        <v>1565986.7624914441</v>
      </c>
      <c r="I447" s="170">
        <f t="shared" si="15"/>
        <v>2.8333861010785091E-3</v>
      </c>
    </row>
    <row r="448" spans="1:9" ht="14.25" customHeight="1" x14ac:dyDescent="0.25">
      <c r="A448" s="217"/>
      <c r="B448" s="212"/>
      <c r="C448" s="150" t="s">
        <v>256</v>
      </c>
      <c r="D448" s="161"/>
      <c r="E448" s="167">
        <v>72</v>
      </c>
      <c r="F448" s="168">
        <v>20768749</v>
      </c>
      <c r="G448" s="168">
        <v>642318460</v>
      </c>
      <c r="H448" s="169">
        <f t="shared" si="14"/>
        <v>1758572.1013004791</v>
      </c>
      <c r="I448" s="170">
        <f t="shared" si="15"/>
        <v>3.4667470823591734E-3</v>
      </c>
    </row>
    <row r="449" spans="1:9" ht="14.25" customHeight="1" x14ac:dyDescent="0.25">
      <c r="A449" s="217"/>
      <c r="B449" s="212"/>
      <c r="C449" s="150" t="s">
        <v>257</v>
      </c>
      <c r="D449" s="161"/>
      <c r="E449" s="167">
        <v>71</v>
      </c>
      <c r="F449" s="168">
        <v>15823704</v>
      </c>
      <c r="G449" s="168">
        <v>459753500</v>
      </c>
      <c r="H449" s="169">
        <f t="shared" si="14"/>
        <v>1258736.4818617385</v>
      </c>
      <c r="I449" s="170">
        <f t="shared" si="15"/>
        <v>4.4869393411302435E-3</v>
      </c>
    </row>
    <row r="450" spans="1:9" ht="14.25" customHeight="1" x14ac:dyDescent="0.25">
      <c r="A450" s="217"/>
      <c r="B450" s="212"/>
      <c r="C450" s="150" t="s">
        <v>258</v>
      </c>
      <c r="D450" s="161"/>
      <c r="E450" s="167">
        <v>52</v>
      </c>
      <c r="F450" s="168">
        <v>8049718</v>
      </c>
      <c r="G450" s="168">
        <v>249438448</v>
      </c>
      <c r="H450" s="169">
        <f t="shared" si="14"/>
        <v>682925.2511978097</v>
      </c>
      <c r="I450" s="170">
        <f t="shared" si="15"/>
        <v>6.4598536246859824E-3</v>
      </c>
    </row>
    <row r="451" spans="1:9" ht="14.25" customHeight="1" x14ac:dyDescent="0.25">
      <c r="A451" s="217"/>
      <c r="B451" s="212"/>
      <c r="C451" s="150" t="s">
        <v>259</v>
      </c>
      <c r="D451" s="161"/>
      <c r="E451" s="167">
        <v>49</v>
      </c>
      <c r="F451" s="168">
        <v>8052674</v>
      </c>
      <c r="G451" s="168">
        <v>241489439</v>
      </c>
      <c r="H451" s="169">
        <f t="shared" si="14"/>
        <v>661162.05065023957</v>
      </c>
      <c r="I451" s="170">
        <f t="shared" si="15"/>
        <v>6.084935264981545E-3</v>
      </c>
    </row>
    <row r="452" spans="1:9" ht="14.25" customHeight="1" x14ac:dyDescent="0.25">
      <c r="A452" s="217"/>
      <c r="B452" s="212"/>
      <c r="C452" s="150" t="s">
        <v>260</v>
      </c>
      <c r="D452" s="163"/>
      <c r="E452" s="167">
        <v>28</v>
      </c>
      <c r="F452" s="168">
        <v>2801143</v>
      </c>
      <c r="G452" s="168">
        <v>86756107</v>
      </c>
      <c r="H452" s="169">
        <f t="shared" si="14"/>
        <v>237525.2758384668</v>
      </c>
      <c r="I452" s="170">
        <f t="shared" si="15"/>
        <v>9.9959195228519204E-3</v>
      </c>
    </row>
    <row r="453" spans="1:9" ht="14.25" customHeight="1" x14ac:dyDescent="0.25">
      <c r="A453" s="217"/>
      <c r="B453" s="212"/>
      <c r="C453" s="150" t="s">
        <v>261</v>
      </c>
      <c r="D453" s="161"/>
      <c r="E453" s="167">
        <v>0</v>
      </c>
      <c r="F453" s="168">
        <v>344099</v>
      </c>
      <c r="G453" s="168">
        <v>10630523</v>
      </c>
      <c r="H453" s="169">
        <f t="shared" si="14"/>
        <v>29104.785763175907</v>
      </c>
      <c r="I453" s="170">
        <f t="shared" si="15"/>
        <v>0</v>
      </c>
    </row>
    <row r="454" spans="1:9" ht="12.95" customHeight="1" x14ac:dyDescent="0.2">
      <c r="A454" s="200" t="s">
        <v>284</v>
      </c>
      <c r="B454" s="200"/>
      <c r="C454" s="200"/>
      <c r="D454" s="200"/>
      <c r="E454" s="200"/>
      <c r="F454" s="200"/>
      <c r="G454" s="200"/>
      <c r="H454" s="200"/>
      <c r="I454" s="200"/>
    </row>
    <row r="455" spans="1:9" ht="14.25" customHeight="1" x14ac:dyDescent="0.25">
      <c r="A455" s="216" t="s">
        <v>231</v>
      </c>
      <c r="B455" s="211">
        <v>2013</v>
      </c>
      <c r="C455" s="150" t="s">
        <v>254</v>
      </c>
      <c r="D455" s="161"/>
      <c r="E455" s="167">
        <v>701</v>
      </c>
      <c r="F455" s="168">
        <v>198960</v>
      </c>
      <c r="G455" s="168">
        <v>5368522</v>
      </c>
      <c r="H455" s="169">
        <f t="shared" si="14"/>
        <v>14698.212183436002</v>
      </c>
      <c r="I455" s="170">
        <f t="shared" si="15"/>
        <v>3.5233212706071573</v>
      </c>
    </row>
    <row r="456" spans="1:9" ht="14.25" customHeight="1" x14ac:dyDescent="0.25">
      <c r="A456" s="217"/>
      <c r="B456" s="212"/>
      <c r="C456" s="150" t="s">
        <v>255</v>
      </c>
      <c r="D456" s="161"/>
      <c r="E456" s="167">
        <v>588</v>
      </c>
      <c r="F456" s="168">
        <v>197024</v>
      </c>
      <c r="G456" s="168">
        <v>4872595</v>
      </c>
      <c r="H456" s="169">
        <f t="shared" si="14"/>
        <v>13340.43805612594</v>
      </c>
      <c r="I456" s="170">
        <f t="shared" si="15"/>
        <v>2.9844079909046615</v>
      </c>
    </row>
    <row r="457" spans="1:9" ht="14.25" customHeight="1" x14ac:dyDescent="0.25">
      <c r="A457" s="217"/>
      <c r="B457" s="212"/>
      <c r="C457" s="150" t="s">
        <v>256</v>
      </c>
      <c r="D457" s="161"/>
      <c r="E457" s="167">
        <v>619</v>
      </c>
      <c r="F457" s="168">
        <v>198989</v>
      </c>
      <c r="G457" s="168">
        <v>5445770</v>
      </c>
      <c r="H457" s="169">
        <f t="shared" si="14"/>
        <v>14909.705681040383</v>
      </c>
      <c r="I457" s="170">
        <f t="shared" si="15"/>
        <v>3.1107247134263702</v>
      </c>
    </row>
    <row r="458" spans="1:9" ht="14.25" customHeight="1" x14ac:dyDescent="0.25">
      <c r="A458" s="217"/>
      <c r="B458" s="212"/>
      <c r="C458" s="150" t="s">
        <v>257</v>
      </c>
      <c r="D458" s="161"/>
      <c r="E458" s="167">
        <v>621</v>
      </c>
      <c r="F458" s="168">
        <v>200337</v>
      </c>
      <c r="G458" s="168">
        <v>5265242</v>
      </c>
      <c r="H458" s="169">
        <f t="shared" si="14"/>
        <v>14415.446954141</v>
      </c>
      <c r="I458" s="170">
        <f t="shared" si="15"/>
        <v>3.0997768759640008</v>
      </c>
    </row>
    <row r="459" spans="1:9" ht="14.25" customHeight="1" x14ac:dyDescent="0.25">
      <c r="A459" s="217"/>
      <c r="B459" s="212"/>
      <c r="C459" s="150" t="s">
        <v>258</v>
      </c>
      <c r="D459" s="161"/>
      <c r="E459" s="167">
        <v>631</v>
      </c>
      <c r="F459" s="168">
        <v>202038</v>
      </c>
      <c r="G459" s="168">
        <v>5483362</v>
      </c>
      <c r="H459" s="169">
        <f t="shared" si="14"/>
        <v>15012.626967830252</v>
      </c>
      <c r="I459" s="170">
        <f t="shared" si="15"/>
        <v>3.1231748482958652</v>
      </c>
    </row>
    <row r="460" spans="1:9" ht="14.25" customHeight="1" x14ac:dyDescent="0.25">
      <c r="A460" s="217"/>
      <c r="B460" s="212"/>
      <c r="C460" s="150" t="s">
        <v>259</v>
      </c>
      <c r="D460" s="161"/>
      <c r="E460" s="167">
        <v>613</v>
      </c>
      <c r="F460" s="168">
        <v>201072</v>
      </c>
      <c r="G460" s="168">
        <v>5293070</v>
      </c>
      <c r="H460" s="169">
        <f t="shared" si="14"/>
        <v>14491.635865845312</v>
      </c>
      <c r="I460" s="170">
        <f t="shared" si="15"/>
        <v>3.0486591867589721</v>
      </c>
    </row>
    <row r="461" spans="1:9" ht="14.25" customHeight="1" x14ac:dyDescent="0.25">
      <c r="A461" s="217"/>
      <c r="B461" s="212"/>
      <c r="C461" s="150" t="s">
        <v>260</v>
      </c>
      <c r="D461" s="161"/>
      <c r="E461" s="167">
        <v>633</v>
      </c>
      <c r="F461" s="168">
        <v>202392</v>
      </c>
      <c r="G461" s="168">
        <v>5539908</v>
      </c>
      <c r="H461" s="169">
        <f t="shared" si="14"/>
        <v>15167.441478439425</v>
      </c>
      <c r="I461" s="170">
        <f t="shared" si="15"/>
        <v>3.1275939760464841</v>
      </c>
    </row>
    <row r="462" spans="1:9" ht="14.25" customHeight="1" x14ac:dyDescent="0.2">
      <c r="A462" s="217"/>
      <c r="B462" s="212"/>
      <c r="C462" s="150" t="s">
        <v>261</v>
      </c>
      <c r="D462" s="164"/>
      <c r="E462" s="172">
        <v>624</v>
      </c>
      <c r="F462" s="172">
        <v>205700</v>
      </c>
      <c r="G462" s="172">
        <v>5589933</v>
      </c>
      <c r="H462" s="169">
        <f t="shared" si="14"/>
        <v>15304.402464065708</v>
      </c>
      <c r="I462" s="170">
        <f t="shared" si="15"/>
        <v>3.0335439961108412</v>
      </c>
    </row>
    <row r="463" spans="1:9" ht="14.25" customHeight="1" x14ac:dyDescent="0.2">
      <c r="A463" s="217"/>
      <c r="B463" s="212"/>
      <c r="C463" s="150" t="s">
        <v>262</v>
      </c>
      <c r="D463" s="162"/>
      <c r="E463" s="172">
        <v>526</v>
      </c>
      <c r="F463" s="172">
        <v>205025</v>
      </c>
      <c r="G463" s="172">
        <v>5414552</v>
      </c>
      <c r="H463" s="169">
        <f t="shared" si="14"/>
        <v>14824.235455167693</v>
      </c>
      <c r="I463" s="170">
        <f t="shared" si="15"/>
        <v>2.5655407877088159</v>
      </c>
    </row>
    <row r="464" spans="1:9" ht="14.25" customHeight="1" x14ac:dyDescent="0.25">
      <c r="A464" s="217"/>
      <c r="B464" s="212"/>
      <c r="C464" s="150" t="s">
        <v>263</v>
      </c>
      <c r="D464" s="161"/>
      <c r="E464" s="167">
        <v>594</v>
      </c>
      <c r="F464" s="168">
        <v>211302</v>
      </c>
      <c r="G464" s="168">
        <v>5697186</v>
      </c>
      <c r="H464" s="169">
        <f t="shared" ref="H464:H519" si="16">G464/365.25</f>
        <v>15598.045174537987</v>
      </c>
      <c r="I464" s="170">
        <f t="shared" ref="I464:I519" si="17">(E464/F464)*1000</f>
        <v>2.8111423460260672</v>
      </c>
    </row>
    <row r="465" spans="1:9" ht="14.25" customHeight="1" x14ac:dyDescent="0.25">
      <c r="A465" s="217"/>
      <c r="B465" s="212"/>
      <c r="C465" s="150" t="s">
        <v>264</v>
      </c>
      <c r="D465" s="161"/>
      <c r="E465" s="167">
        <v>560</v>
      </c>
      <c r="F465" s="168">
        <v>210648</v>
      </c>
      <c r="G465" s="168">
        <v>5600973</v>
      </c>
      <c r="H465" s="169">
        <f t="shared" si="16"/>
        <v>15334.628336755646</v>
      </c>
      <c r="I465" s="170">
        <f t="shared" si="17"/>
        <v>2.6584634081500891</v>
      </c>
    </row>
    <row r="466" spans="1:9" ht="14.25" customHeight="1" x14ac:dyDescent="0.25">
      <c r="A466" s="217"/>
      <c r="B466" s="213"/>
      <c r="C466" s="150" t="s">
        <v>265</v>
      </c>
      <c r="D466" s="161"/>
      <c r="E466" s="167">
        <v>676</v>
      </c>
      <c r="F466" s="168">
        <v>210781</v>
      </c>
      <c r="G466" s="168">
        <v>5815751</v>
      </c>
      <c r="H466" s="169">
        <f t="shared" si="16"/>
        <v>15922.658453114305</v>
      </c>
      <c r="I466" s="170">
        <f t="shared" si="17"/>
        <v>3.2071201863545578</v>
      </c>
    </row>
    <row r="467" spans="1:9" ht="14.25" customHeight="1" x14ac:dyDescent="0.25">
      <c r="A467" s="217"/>
      <c r="B467" s="211">
        <v>2014</v>
      </c>
      <c r="C467" s="150" t="s">
        <v>254</v>
      </c>
      <c r="D467" s="161"/>
      <c r="E467" s="167">
        <v>499</v>
      </c>
      <c r="F467" s="168">
        <v>194027</v>
      </c>
      <c r="G467" s="168">
        <v>5237920</v>
      </c>
      <c r="H467" s="169">
        <f t="shared" si="16"/>
        <v>14340.643394934976</v>
      </c>
      <c r="I467" s="170">
        <f t="shared" si="17"/>
        <v>2.571807016549243</v>
      </c>
    </row>
    <row r="468" spans="1:9" ht="14.25" customHeight="1" x14ac:dyDescent="0.25">
      <c r="A468" s="217"/>
      <c r="B468" s="212"/>
      <c r="C468" s="150" t="s">
        <v>255</v>
      </c>
      <c r="D468" s="161"/>
      <c r="E468" s="167">
        <v>456</v>
      </c>
      <c r="F468" s="168">
        <v>194204</v>
      </c>
      <c r="G468" s="168">
        <v>4800670</v>
      </c>
      <c r="H468" s="169">
        <f t="shared" si="16"/>
        <v>13143.518138261465</v>
      </c>
      <c r="I468" s="170">
        <f t="shared" si="17"/>
        <v>2.3480463842145372</v>
      </c>
    </row>
    <row r="469" spans="1:9" ht="14.25" customHeight="1" x14ac:dyDescent="0.25">
      <c r="A469" s="217"/>
      <c r="B469" s="212"/>
      <c r="C469" s="150" t="s">
        <v>256</v>
      </c>
      <c r="D469" s="161"/>
      <c r="E469" s="167">
        <v>463</v>
      </c>
      <c r="F469" s="168">
        <v>199283</v>
      </c>
      <c r="G469" s="168">
        <v>5425853</v>
      </c>
      <c r="H469" s="169">
        <f t="shared" si="16"/>
        <v>14855.175906913073</v>
      </c>
      <c r="I469" s="170">
        <f t="shared" si="17"/>
        <v>2.3233291349487915</v>
      </c>
    </row>
    <row r="470" spans="1:9" ht="14.25" customHeight="1" x14ac:dyDescent="0.25">
      <c r="A470" s="217"/>
      <c r="B470" s="212"/>
      <c r="C470" s="150" t="s">
        <v>257</v>
      </c>
      <c r="D470" s="161"/>
      <c r="E470" s="167">
        <v>480</v>
      </c>
      <c r="F470" s="168">
        <v>203808</v>
      </c>
      <c r="G470" s="168">
        <v>5332697</v>
      </c>
      <c r="H470" s="169">
        <f t="shared" si="16"/>
        <v>14600.128678986996</v>
      </c>
      <c r="I470" s="170">
        <f t="shared" si="17"/>
        <v>2.3551577955723033</v>
      </c>
    </row>
    <row r="471" spans="1:9" ht="14.25" customHeight="1" x14ac:dyDescent="0.25">
      <c r="A471" s="217"/>
      <c r="B471" s="212"/>
      <c r="C471" s="150" t="s">
        <v>258</v>
      </c>
      <c r="D471" s="161"/>
      <c r="E471" s="167">
        <v>464</v>
      </c>
      <c r="F471" s="168">
        <v>201720</v>
      </c>
      <c r="G471" s="168">
        <v>5471656</v>
      </c>
      <c r="H471" s="169">
        <f t="shared" si="16"/>
        <v>14980.577686516084</v>
      </c>
      <c r="I471" s="170">
        <f t="shared" si="17"/>
        <v>2.3002181241324609</v>
      </c>
    </row>
    <row r="472" spans="1:9" ht="14.25" customHeight="1" x14ac:dyDescent="0.25">
      <c r="A472" s="217"/>
      <c r="B472" s="212"/>
      <c r="C472" s="150" t="s">
        <v>259</v>
      </c>
      <c r="D472" s="161"/>
      <c r="E472" s="167">
        <v>463</v>
      </c>
      <c r="F472" s="168">
        <v>202776</v>
      </c>
      <c r="G472" s="168">
        <v>5363074</v>
      </c>
      <c r="H472" s="169">
        <f t="shared" si="16"/>
        <v>14683.296372347708</v>
      </c>
      <c r="I472" s="170">
        <f t="shared" si="17"/>
        <v>2.2833076892728923</v>
      </c>
    </row>
    <row r="473" spans="1:9" ht="14.25" customHeight="1" x14ac:dyDescent="0.25">
      <c r="A473" s="217"/>
      <c r="B473" s="212"/>
      <c r="C473" s="150" t="s">
        <v>260</v>
      </c>
      <c r="D473" s="161"/>
      <c r="E473" s="167">
        <v>479</v>
      </c>
      <c r="F473" s="168">
        <v>206443</v>
      </c>
      <c r="G473" s="168">
        <v>5637404</v>
      </c>
      <c r="H473" s="169">
        <f t="shared" si="16"/>
        <v>15434.370978781657</v>
      </c>
      <c r="I473" s="170">
        <f t="shared" si="17"/>
        <v>2.3202530480568484</v>
      </c>
    </row>
    <row r="474" spans="1:9" ht="14.25" customHeight="1" x14ac:dyDescent="0.25">
      <c r="A474" s="217"/>
      <c r="B474" s="212"/>
      <c r="C474" s="150" t="s">
        <v>261</v>
      </c>
      <c r="D474" s="161"/>
      <c r="E474" s="167">
        <v>417</v>
      </c>
      <c r="F474" s="168">
        <v>206625</v>
      </c>
      <c r="G474" s="168">
        <v>5661317</v>
      </c>
      <c r="H474" s="169">
        <f t="shared" si="16"/>
        <v>15499.841204654347</v>
      </c>
      <c r="I474" s="170">
        <f t="shared" si="17"/>
        <v>2.0181488203266791</v>
      </c>
    </row>
    <row r="475" spans="1:9" ht="14.25" customHeight="1" x14ac:dyDescent="0.25">
      <c r="A475" s="217"/>
      <c r="B475" s="212"/>
      <c r="C475" s="150" t="s">
        <v>262</v>
      </c>
      <c r="D475" s="161"/>
      <c r="E475" s="167">
        <v>421</v>
      </c>
      <c r="F475" s="168">
        <v>207451</v>
      </c>
      <c r="G475" s="168">
        <v>5481525</v>
      </c>
      <c r="H475" s="169">
        <f t="shared" si="16"/>
        <v>15007.597535934292</v>
      </c>
      <c r="I475" s="170">
        <f t="shared" si="17"/>
        <v>2.0293948932519004</v>
      </c>
    </row>
    <row r="476" spans="1:9" ht="14.25" customHeight="1" x14ac:dyDescent="0.25">
      <c r="A476" s="217"/>
      <c r="B476" s="212"/>
      <c r="C476" s="150" t="s">
        <v>263</v>
      </c>
      <c r="D476" s="163"/>
      <c r="E476" s="167">
        <v>405</v>
      </c>
      <c r="F476" s="168">
        <v>210895</v>
      </c>
      <c r="G476" s="168">
        <v>5693886</v>
      </c>
      <c r="H476" s="169">
        <f t="shared" si="16"/>
        <v>15589.010266940451</v>
      </c>
      <c r="I476" s="170">
        <f t="shared" si="17"/>
        <v>1.9203869224021433</v>
      </c>
    </row>
    <row r="477" spans="1:9" ht="14.25" customHeight="1" x14ac:dyDescent="0.25">
      <c r="A477" s="217"/>
      <c r="B477" s="212"/>
      <c r="C477" s="150" t="s">
        <v>264</v>
      </c>
      <c r="D477" s="161"/>
      <c r="E477" s="167">
        <v>422</v>
      </c>
      <c r="F477" s="168">
        <v>207393</v>
      </c>
      <c r="G477" s="168">
        <v>5557122</v>
      </c>
      <c r="H477" s="169">
        <f t="shared" si="16"/>
        <v>15214.570841889117</v>
      </c>
      <c r="I477" s="170">
        <f t="shared" si="17"/>
        <v>2.0347842019740301</v>
      </c>
    </row>
    <row r="478" spans="1:9" ht="14.25" customHeight="1" x14ac:dyDescent="0.25">
      <c r="A478" s="217"/>
      <c r="B478" s="213"/>
      <c r="C478" s="150" t="s">
        <v>265</v>
      </c>
      <c r="D478" s="161"/>
      <c r="E478" s="167">
        <v>468</v>
      </c>
      <c r="F478" s="168">
        <v>207505</v>
      </c>
      <c r="G478" s="168">
        <v>5712259</v>
      </c>
      <c r="H478" s="169">
        <f t="shared" si="16"/>
        <v>15639.312799452429</v>
      </c>
      <c r="I478" s="170">
        <f t="shared" si="17"/>
        <v>2.2553673405460111</v>
      </c>
    </row>
    <row r="479" spans="1:9" ht="14.25" customHeight="1" x14ac:dyDescent="0.25">
      <c r="A479" s="217"/>
      <c r="B479" s="211">
        <v>2015</v>
      </c>
      <c r="C479" s="150" t="s">
        <v>254</v>
      </c>
      <c r="D479" s="161"/>
      <c r="E479" s="167">
        <v>297</v>
      </c>
      <c r="F479" s="168">
        <v>186667</v>
      </c>
      <c r="G479" s="168">
        <v>5060344</v>
      </c>
      <c r="H479" s="169">
        <f t="shared" si="16"/>
        <v>13854.466803559206</v>
      </c>
      <c r="I479" s="170">
        <f t="shared" si="17"/>
        <v>1.5910685873775225</v>
      </c>
    </row>
    <row r="480" spans="1:9" ht="14.25" customHeight="1" x14ac:dyDescent="0.25">
      <c r="A480" s="217"/>
      <c r="B480" s="212"/>
      <c r="C480" s="150" t="s">
        <v>255</v>
      </c>
      <c r="D480" s="161"/>
      <c r="E480" s="167">
        <v>287</v>
      </c>
      <c r="F480" s="168">
        <v>184856</v>
      </c>
      <c r="G480" s="168">
        <v>4594971</v>
      </c>
      <c r="H480" s="169">
        <f t="shared" si="16"/>
        <v>12580.344969199179</v>
      </c>
      <c r="I480" s="170">
        <f t="shared" si="17"/>
        <v>1.5525598303544379</v>
      </c>
    </row>
    <row r="481" spans="1:9" ht="14.25" customHeight="1" x14ac:dyDescent="0.25">
      <c r="A481" s="217"/>
      <c r="B481" s="212"/>
      <c r="C481" s="150" t="s">
        <v>256</v>
      </c>
      <c r="D481" s="161"/>
      <c r="E481" s="167">
        <v>373</v>
      </c>
      <c r="F481" s="168">
        <v>191410</v>
      </c>
      <c r="G481" s="168">
        <v>5209438</v>
      </c>
      <c r="H481" s="169">
        <f t="shared" si="16"/>
        <v>14262.66392881588</v>
      </c>
      <c r="I481" s="170">
        <f t="shared" si="17"/>
        <v>1.9486965153335771</v>
      </c>
    </row>
    <row r="482" spans="1:9" ht="14.25" customHeight="1" x14ac:dyDescent="0.25">
      <c r="A482" s="217"/>
      <c r="B482" s="212"/>
      <c r="C482" s="150" t="s">
        <v>257</v>
      </c>
      <c r="D482" s="161"/>
      <c r="E482" s="167">
        <v>258</v>
      </c>
      <c r="F482" s="168">
        <v>147792</v>
      </c>
      <c r="G482" s="168">
        <v>3802068</v>
      </c>
      <c r="H482" s="169">
        <f t="shared" si="16"/>
        <v>10409.494866529774</v>
      </c>
      <c r="I482" s="170">
        <f t="shared" si="17"/>
        <v>1.7456966547580384</v>
      </c>
    </row>
    <row r="483" spans="1:9" ht="14.25" customHeight="1" x14ac:dyDescent="0.25">
      <c r="A483" s="217"/>
      <c r="B483" s="212"/>
      <c r="C483" s="150" t="s">
        <v>258</v>
      </c>
      <c r="D483" s="161"/>
      <c r="E483" s="167">
        <v>68</v>
      </c>
      <c r="F483" s="168">
        <v>81860</v>
      </c>
      <c r="G483" s="168">
        <v>2248072</v>
      </c>
      <c r="H483" s="169">
        <f t="shared" si="16"/>
        <v>6154.8856947296372</v>
      </c>
      <c r="I483" s="170">
        <f t="shared" si="17"/>
        <v>0.83068653799169312</v>
      </c>
    </row>
    <row r="484" spans="1:9" ht="14.25" customHeight="1" x14ac:dyDescent="0.25">
      <c r="A484" s="217"/>
      <c r="B484" s="212"/>
      <c r="C484" s="150" t="s">
        <v>259</v>
      </c>
      <c r="D484" s="161"/>
      <c r="E484" s="167">
        <v>38</v>
      </c>
      <c r="F484" s="168">
        <v>80792</v>
      </c>
      <c r="G484" s="168">
        <v>2183902</v>
      </c>
      <c r="H484" s="169">
        <f t="shared" si="16"/>
        <v>5979.1978097193705</v>
      </c>
      <c r="I484" s="170">
        <f t="shared" si="17"/>
        <v>0.47034359837607687</v>
      </c>
    </row>
    <row r="485" spans="1:9" ht="14.25" customHeight="1" x14ac:dyDescent="0.25">
      <c r="A485" s="217"/>
      <c r="B485" s="212"/>
      <c r="C485" s="150" t="s">
        <v>260</v>
      </c>
      <c r="D485" s="161"/>
      <c r="E485" s="167">
        <v>28</v>
      </c>
      <c r="F485" s="168">
        <v>26930</v>
      </c>
      <c r="G485" s="168">
        <v>741393</v>
      </c>
      <c r="H485" s="169">
        <f t="shared" si="16"/>
        <v>2029.8234086242301</v>
      </c>
      <c r="I485" s="170">
        <f t="shared" si="17"/>
        <v>1.0397326401782399</v>
      </c>
    </row>
    <row r="486" spans="1:9" ht="14.25" customHeight="1" x14ac:dyDescent="0.25">
      <c r="A486" s="217"/>
      <c r="B486" s="212"/>
      <c r="C486" s="150" t="s">
        <v>261</v>
      </c>
      <c r="D486" s="161"/>
      <c r="E486" s="167">
        <v>3</v>
      </c>
      <c r="F486" s="168">
        <v>3544</v>
      </c>
      <c r="G486" s="168">
        <v>98034</v>
      </c>
      <c r="H486" s="169">
        <f t="shared" si="16"/>
        <v>268.40246406570844</v>
      </c>
      <c r="I486" s="170">
        <f t="shared" si="17"/>
        <v>0.84650112866817151</v>
      </c>
    </row>
    <row r="487" spans="1:9" ht="14.25" customHeight="1" x14ac:dyDescent="0.25">
      <c r="A487" s="216" t="s">
        <v>232</v>
      </c>
      <c r="B487" s="211">
        <v>2013</v>
      </c>
      <c r="C487" s="150" t="s">
        <v>254</v>
      </c>
      <c r="D487" s="161"/>
      <c r="E487" s="167">
        <v>2936</v>
      </c>
      <c r="F487" s="168">
        <v>198960</v>
      </c>
      <c r="G487" s="168">
        <v>5337133</v>
      </c>
      <c r="H487" s="169">
        <f t="shared" si="16"/>
        <v>14612.273785078713</v>
      </c>
      <c r="I487" s="170">
        <f t="shared" si="17"/>
        <v>14.756735022114997</v>
      </c>
    </row>
    <row r="488" spans="1:9" ht="14.25" customHeight="1" x14ac:dyDescent="0.25">
      <c r="A488" s="217"/>
      <c r="B488" s="212"/>
      <c r="C488" s="150" t="s">
        <v>255</v>
      </c>
      <c r="D488" s="161"/>
      <c r="E488" s="167">
        <v>2611</v>
      </c>
      <c r="F488" s="168">
        <v>194824</v>
      </c>
      <c r="G488" s="168">
        <v>4785735</v>
      </c>
      <c r="H488" s="169">
        <f t="shared" si="16"/>
        <v>13102.628336755646</v>
      </c>
      <c r="I488" s="170">
        <f t="shared" si="17"/>
        <v>13.401839609083069</v>
      </c>
    </row>
    <row r="489" spans="1:9" ht="14.25" customHeight="1" x14ac:dyDescent="0.25">
      <c r="A489" s="217"/>
      <c r="B489" s="212"/>
      <c r="C489" s="150" t="s">
        <v>256</v>
      </c>
      <c r="D489" s="161"/>
      <c r="E489" s="167">
        <v>2768</v>
      </c>
      <c r="F489" s="168">
        <v>194838</v>
      </c>
      <c r="G489" s="168">
        <v>5284790</v>
      </c>
      <c r="H489" s="169">
        <f t="shared" si="16"/>
        <v>14468.966461327858</v>
      </c>
      <c r="I489" s="170">
        <f t="shared" si="17"/>
        <v>14.206674262720824</v>
      </c>
    </row>
    <row r="490" spans="1:9" ht="14.25" customHeight="1" x14ac:dyDescent="0.25">
      <c r="A490" s="217"/>
      <c r="B490" s="212"/>
      <c r="C490" s="150" t="s">
        <v>257</v>
      </c>
      <c r="D490" s="161"/>
      <c r="E490" s="167">
        <v>2874</v>
      </c>
      <c r="F490" s="168">
        <v>194178</v>
      </c>
      <c r="G490" s="168">
        <v>5047965</v>
      </c>
      <c r="H490" s="169">
        <f t="shared" si="16"/>
        <v>13820.574948665299</v>
      </c>
      <c r="I490" s="170">
        <f t="shared" si="17"/>
        <v>14.80085282575781</v>
      </c>
    </row>
    <row r="491" spans="1:9" ht="14.25" customHeight="1" x14ac:dyDescent="0.25">
      <c r="A491" s="217"/>
      <c r="B491" s="212"/>
      <c r="C491" s="150" t="s">
        <v>258</v>
      </c>
      <c r="D491" s="161"/>
      <c r="E491" s="167">
        <v>2937</v>
      </c>
      <c r="F491" s="168">
        <v>193796</v>
      </c>
      <c r="G491" s="168">
        <v>5194205</v>
      </c>
      <c r="H491" s="169">
        <f t="shared" si="16"/>
        <v>14220.958247775496</v>
      </c>
      <c r="I491" s="170">
        <f t="shared" si="17"/>
        <v>15.155111560610127</v>
      </c>
    </row>
    <row r="492" spans="1:9" ht="14.25" customHeight="1" x14ac:dyDescent="0.25">
      <c r="A492" s="217"/>
      <c r="B492" s="212"/>
      <c r="C492" s="150" t="s">
        <v>259</v>
      </c>
      <c r="D492" s="161"/>
      <c r="E492" s="167">
        <v>3003</v>
      </c>
      <c r="F492" s="168">
        <v>190755</v>
      </c>
      <c r="G492" s="168">
        <v>4950217</v>
      </c>
      <c r="H492" s="169">
        <f t="shared" si="16"/>
        <v>13552.95550992471</v>
      </c>
      <c r="I492" s="170">
        <f t="shared" si="17"/>
        <v>15.742706613194935</v>
      </c>
    </row>
    <row r="493" spans="1:9" ht="14.25" customHeight="1" x14ac:dyDescent="0.25">
      <c r="A493" s="217"/>
      <c r="B493" s="212"/>
      <c r="C493" s="150" t="s">
        <v>260</v>
      </c>
      <c r="D493" s="161"/>
      <c r="E493" s="167">
        <v>3086</v>
      </c>
      <c r="F493" s="168">
        <v>190074</v>
      </c>
      <c r="G493" s="168">
        <v>5144204</v>
      </c>
      <c r="H493" s="169">
        <f t="shared" si="16"/>
        <v>14084.062970568104</v>
      </c>
      <c r="I493" s="170">
        <f t="shared" si="17"/>
        <v>16.235781853383422</v>
      </c>
    </row>
    <row r="494" spans="1:9" ht="14.25" customHeight="1" x14ac:dyDescent="0.25">
      <c r="A494" s="217"/>
      <c r="B494" s="212"/>
      <c r="C494" s="150" t="s">
        <v>261</v>
      </c>
      <c r="D494" s="161"/>
      <c r="E494" s="167">
        <v>3070</v>
      </c>
      <c r="F494" s="168">
        <v>192853</v>
      </c>
      <c r="G494" s="168">
        <v>5185083</v>
      </c>
      <c r="H494" s="169">
        <f t="shared" si="16"/>
        <v>14195.983572895277</v>
      </c>
      <c r="I494" s="170">
        <f t="shared" si="17"/>
        <v>15.918860479225112</v>
      </c>
    </row>
    <row r="495" spans="1:9" ht="14.25" customHeight="1" x14ac:dyDescent="0.25">
      <c r="A495" s="217"/>
      <c r="B495" s="212"/>
      <c r="C495" s="150" t="s">
        <v>262</v>
      </c>
      <c r="D495" s="161"/>
      <c r="E495" s="167">
        <v>2761</v>
      </c>
      <c r="F495" s="168">
        <v>192043</v>
      </c>
      <c r="G495" s="168">
        <v>5019835</v>
      </c>
      <c r="H495" s="169">
        <f t="shared" si="16"/>
        <v>13743.559206023272</v>
      </c>
      <c r="I495" s="170">
        <f t="shared" si="17"/>
        <v>14.376988486953444</v>
      </c>
    </row>
    <row r="496" spans="1:9" ht="14.25" customHeight="1" x14ac:dyDescent="0.25">
      <c r="A496" s="217"/>
      <c r="B496" s="212"/>
      <c r="C496" s="150" t="s">
        <v>263</v>
      </c>
      <c r="D496" s="161"/>
      <c r="E496" s="167">
        <v>3216</v>
      </c>
      <c r="F496" s="168">
        <v>198194</v>
      </c>
      <c r="G496" s="168">
        <v>5281550</v>
      </c>
      <c r="H496" s="169">
        <f t="shared" si="16"/>
        <v>14460.095824777549</v>
      </c>
      <c r="I496" s="170">
        <f t="shared" si="17"/>
        <v>16.226525525495223</v>
      </c>
    </row>
    <row r="497" spans="1:9" ht="14.25" customHeight="1" x14ac:dyDescent="0.25">
      <c r="A497" s="217"/>
      <c r="B497" s="212"/>
      <c r="C497" s="150" t="s">
        <v>264</v>
      </c>
      <c r="D497" s="161"/>
      <c r="E497" s="167">
        <v>3203</v>
      </c>
      <c r="F497" s="168">
        <v>197170</v>
      </c>
      <c r="G497" s="168">
        <v>5184466</v>
      </c>
      <c r="H497" s="169">
        <f t="shared" si="16"/>
        <v>14194.294318959617</v>
      </c>
      <c r="I497" s="170">
        <f t="shared" si="17"/>
        <v>16.244864837449917</v>
      </c>
    </row>
    <row r="498" spans="1:9" ht="14.25" customHeight="1" x14ac:dyDescent="0.2">
      <c r="A498" s="217"/>
      <c r="B498" s="213"/>
      <c r="C498" s="150" t="s">
        <v>265</v>
      </c>
      <c r="D498" s="164"/>
      <c r="E498" s="172">
        <v>4065</v>
      </c>
      <c r="F498" s="172">
        <v>196873</v>
      </c>
      <c r="G498" s="172">
        <v>5362146</v>
      </c>
      <c r="H498" s="169">
        <f t="shared" si="16"/>
        <v>14680.755646817248</v>
      </c>
      <c r="I498" s="170">
        <f t="shared" si="17"/>
        <v>20.647828803340225</v>
      </c>
    </row>
    <row r="499" spans="1:9" ht="14.25" customHeight="1" x14ac:dyDescent="0.2">
      <c r="A499" s="217"/>
      <c r="B499" s="211">
        <v>2014</v>
      </c>
      <c r="C499" s="150" t="s">
        <v>254</v>
      </c>
      <c r="D499" s="162"/>
      <c r="E499" s="172">
        <v>2906</v>
      </c>
      <c r="F499" s="172">
        <v>180682</v>
      </c>
      <c r="G499" s="172">
        <v>4821386</v>
      </c>
      <c r="H499" s="169">
        <f t="shared" si="16"/>
        <v>13200.235455167693</v>
      </c>
      <c r="I499" s="170">
        <f t="shared" si="17"/>
        <v>16.08350582791866</v>
      </c>
    </row>
    <row r="500" spans="1:9" ht="14.25" customHeight="1" x14ac:dyDescent="0.25">
      <c r="A500" s="217"/>
      <c r="B500" s="212"/>
      <c r="C500" s="150" t="s">
        <v>255</v>
      </c>
      <c r="D500" s="161"/>
      <c r="E500" s="167">
        <v>2635</v>
      </c>
      <c r="F500" s="168">
        <v>180662</v>
      </c>
      <c r="G500" s="168">
        <v>4417994</v>
      </c>
      <c r="H500" s="169">
        <f t="shared" si="16"/>
        <v>12095.8083504449</v>
      </c>
      <c r="I500" s="170">
        <f t="shared" si="17"/>
        <v>14.58524758942113</v>
      </c>
    </row>
    <row r="501" spans="1:9" ht="14.25" customHeight="1" x14ac:dyDescent="0.25">
      <c r="A501" s="217"/>
      <c r="B501" s="212"/>
      <c r="C501" s="150" t="s">
        <v>256</v>
      </c>
      <c r="D501" s="161"/>
      <c r="E501" s="167">
        <v>2805</v>
      </c>
      <c r="F501" s="168">
        <v>185644</v>
      </c>
      <c r="G501" s="168">
        <v>4995118</v>
      </c>
      <c r="H501" s="169">
        <f t="shared" si="16"/>
        <v>13675.887748117728</v>
      </c>
      <c r="I501" s="170">
        <f t="shared" si="17"/>
        <v>15.109564542888538</v>
      </c>
    </row>
    <row r="502" spans="1:9" ht="14.25" customHeight="1" x14ac:dyDescent="0.25">
      <c r="A502" s="217"/>
      <c r="B502" s="212"/>
      <c r="C502" s="150" t="s">
        <v>257</v>
      </c>
      <c r="D502" s="161"/>
      <c r="E502" s="167">
        <v>2976</v>
      </c>
      <c r="F502" s="168">
        <v>189964</v>
      </c>
      <c r="G502" s="168">
        <v>4910681</v>
      </c>
      <c r="H502" s="169">
        <f t="shared" si="16"/>
        <v>13444.711841204655</v>
      </c>
      <c r="I502" s="170">
        <f t="shared" si="17"/>
        <v>15.6661262133878</v>
      </c>
    </row>
    <row r="503" spans="1:9" ht="14.25" customHeight="1" x14ac:dyDescent="0.25">
      <c r="A503" s="217"/>
      <c r="B503" s="212"/>
      <c r="C503" s="150" t="s">
        <v>258</v>
      </c>
      <c r="D503" s="161"/>
      <c r="E503" s="167">
        <v>2843</v>
      </c>
      <c r="F503" s="168">
        <v>187799</v>
      </c>
      <c r="G503" s="168">
        <v>5038895</v>
      </c>
      <c r="H503" s="169">
        <f t="shared" si="16"/>
        <v>13795.742642026009</v>
      </c>
      <c r="I503" s="170">
        <f t="shared" si="17"/>
        <v>15.138525764247946</v>
      </c>
    </row>
    <row r="504" spans="1:9" ht="14.25" customHeight="1" x14ac:dyDescent="0.25">
      <c r="A504" s="217"/>
      <c r="B504" s="212"/>
      <c r="C504" s="150" t="s">
        <v>259</v>
      </c>
      <c r="D504" s="161"/>
      <c r="E504" s="167">
        <v>2999</v>
      </c>
      <c r="F504" s="168">
        <v>188978</v>
      </c>
      <c r="G504" s="168">
        <v>4949443</v>
      </c>
      <c r="H504" s="169">
        <f t="shared" si="16"/>
        <v>13550.836413415469</v>
      </c>
      <c r="I504" s="170">
        <f t="shared" si="17"/>
        <v>15.869572119505973</v>
      </c>
    </row>
    <row r="505" spans="1:9" ht="14.25" customHeight="1" x14ac:dyDescent="0.25">
      <c r="A505" s="217"/>
      <c r="B505" s="212"/>
      <c r="C505" s="150" t="s">
        <v>260</v>
      </c>
      <c r="D505" s="161"/>
      <c r="E505" s="167">
        <v>3066</v>
      </c>
      <c r="F505" s="168">
        <v>192950</v>
      </c>
      <c r="G505" s="168">
        <v>5212185</v>
      </c>
      <c r="H505" s="169">
        <f t="shared" si="16"/>
        <v>14270.184804928131</v>
      </c>
      <c r="I505" s="170">
        <f t="shared" si="17"/>
        <v>15.890126975900493</v>
      </c>
    </row>
    <row r="506" spans="1:9" ht="14.25" customHeight="1" x14ac:dyDescent="0.25">
      <c r="A506" s="217"/>
      <c r="B506" s="212"/>
      <c r="C506" s="150" t="s">
        <v>261</v>
      </c>
      <c r="D506" s="161"/>
      <c r="E506" s="167">
        <v>2616</v>
      </c>
      <c r="F506" s="168">
        <v>192928</v>
      </c>
      <c r="G506" s="168">
        <v>5236158</v>
      </c>
      <c r="H506" s="169">
        <f t="shared" si="16"/>
        <v>14335.819301848049</v>
      </c>
      <c r="I506" s="170">
        <f t="shared" si="17"/>
        <v>13.559462597445679</v>
      </c>
    </row>
    <row r="507" spans="1:9" ht="14.25" customHeight="1" x14ac:dyDescent="0.25">
      <c r="A507" s="217"/>
      <c r="B507" s="212"/>
      <c r="C507" s="150" t="s">
        <v>262</v>
      </c>
      <c r="D507" s="161"/>
      <c r="E507" s="167">
        <v>2715</v>
      </c>
      <c r="F507" s="168">
        <v>193968</v>
      </c>
      <c r="G507" s="168">
        <v>5075333</v>
      </c>
      <c r="H507" s="169">
        <f t="shared" si="16"/>
        <v>13895.504449007529</v>
      </c>
      <c r="I507" s="170">
        <f t="shared" si="17"/>
        <v>13.997154169759961</v>
      </c>
    </row>
    <row r="508" spans="1:9" ht="14.25" customHeight="1" x14ac:dyDescent="0.25">
      <c r="A508" s="217"/>
      <c r="B508" s="212"/>
      <c r="C508" s="150" t="s">
        <v>263</v>
      </c>
      <c r="D508" s="161"/>
      <c r="E508" s="167">
        <v>2879</v>
      </c>
      <c r="F508" s="168">
        <v>197429</v>
      </c>
      <c r="G508" s="168">
        <v>5276742</v>
      </c>
      <c r="H508" s="169">
        <f t="shared" si="16"/>
        <v>14446.932238193018</v>
      </c>
      <c r="I508" s="170">
        <f t="shared" si="17"/>
        <v>14.582457491047414</v>
      </c>
    </row>
    <row r="509" spans="1:9" ht="14.25" customHeight="1" x14ac:dyDescent="0.25">
      <c r="A509" s="217"/>
      <c r="B509" s="212"/>
      <c r="C509" s="150" t="s">
        <v>264</v>
      </c>
      <c r="D509" s="161"/>
      <c r="E509" s="167">
        <v>2785</v>
      </c>
      <c r="F509" s="168">
        <v>193939</v>
      </c>
      <c r="G509" s="168">
        <v>5145728</v>
      </c>
      <c r="H509" s="169">
        <f t="shared" si="16"/>
        <v>14088.235455167693</v>
      </c>
      <c r="I509" s="170">
        <f t="shared" si="17"/>
        <v>14.360185419126632</v>
      </c>
    </row>
    <row r="510" spans="1:9" ht="14.25" customHeight="1" x14ac:dyDescent="0.25">
      <c r="A510" s="217"/>
      <c r="B510" s="213"/>
      <c r="C510" s="150" t="s">
        <v>265</v>
      </c>
      <c r="D510" s="161"/>
      <c r="E510" s="167">
        <v>3632</v>
      </c>
      <c r="F510" s="168">
        <v>193994</v>
      </c>
      <c r="G510" s="168">
        <v>5274166</v>
      </c>
      <c r="H510" s="169">
        <f t="shared" si="16"/>
        <v>14439.879534565367</v>
      </c>
      <c r="I510" s="170">
        <f t="shared" si="17"/>
        <v>18.722228522531626</v>
      </c>
    </row>
    <row r="511" spans="1:9" ht="14.25" customHeight="1" x14ac:dyDescent="0.25">
      <c r="A511" s="217"/>
      <c r="B511" s="211">
        <v>2015</v>
      </c>
      <c r="C511" s="150" t="s">
        <v>254</v>
      </c>
      <c r="D511" s="161"/>
      <c r="E511" s="167">
        <v>2339</v>
      </c>
      <c r="F511" s="168">
        <v>173860</v>
      </c>
      <c r="G511" s="168">
        <v>4664909</v>
      </c>
      <c r="H511" s="169">
        <f t="shared" si="16"/>
        <v>12771.824777549624</v>
      </c>
      <c r="I511" s="170">
        <f t="shared" si="17"/>
        <v>13.453353272748188</v>
      </c>
    </row>
    <row r="512" spans="1:9" ht="14.25" customHeight="1" x14ac:dyDescent="0.25">
      <c r="A512" s="217"/>
      <c r="B512" s="212"/>
      <c r="C512" s="150" t="s">
        <v>255</v>
      </c>
      <c r="D512" s="163"/>
      <c r="E512" s="167">
        <v>2423</v>
      </c>
      <c r="F512" s="168">
        <v>172403</v>
      </c>
      <c r="G512" s="168">
        <v>4240004</v>
      </c>
      <c r="H512" s="169">
        <f t="shared" si="16"/>
        <v>11608.498288843259</v>
      </c>
      <c r="I512" s="170">
        <f t="shared" si="17"/>
        <v>14.054279797915349</v>
      </c>
    </row>
    <row r="513" spans="1:9" ht="14.25" customHeight="1" x14ac:dyDescent="0.25">
      <c r="A513" s="217"/>
      <c r="B513" s="212"/>
      <c r="C513" s="150" t="s">
        <v>256</v>
      </c>
      <c r="D513" s="161"/>
      <c r="E513" s="167">
        <v>2658</v>
      </c>
      <c r="F513" s="168">
        <v>178685</v>
      </c>
      <c r="G513" s="168">
        <v>4805933</v>
      </c>
      <c r="H513" s="169">
        <f t="shared" si="16"/>
        <v>13157.927446954141</v>
      </c>
      <c r="I513" s="170">
        <f t="shared" si="17"/>
        <v>14.87533928421524</v>
      </c>
    </row>
    <row r="514" spans="1:9" ht="14.25" customHeight="1" x14ac:dyDescent="0.25">
      <c r="A514" s="217"/>
      <c r="B514" s="212"/>
      <c r="C514" s="150" t="s">
        <v>257</v>
      </c>
      <c r="D514" s="161"/>
      <c r="E514" s="167">
        <v>1881</v>
      </c>
      <c r="F514" s="168">
        <v>138363</v>
      </c>
      <c r="G514" s="168">
        <v>3523843</v>
      </c>
      <c r="H514" s="169">
        <f t="shared" si="16"/>
        <v>9647.7563312799448</v>
      </c>
      <c r="I514" s="170">
        <f t="shared" si="17"/>
        <v>13.594674876954098</v>
      </c>
    </row>
    <row r="515" spans="1:9" ht="14.25" customHeight="1" x14ac:dyDescent="0.25">
      <c r="A515" s="217"/>
      <c r="B515" s="212"/>
      <c r="C515" s="150" t="s">
        <v>258</v>
      </c>
      <c r="D515" s="161"/>
      <c r="E515" s="167">
        <v>937</v>
      </c>
      <c r="F515" s="168">
        <v>76684</v>
      </c>
      <c r="G515" s="168">
        <v>2087712</v>
      </c>
      <c r="H515" s="169">
        <f t="shared" si="16"/>
        <v>5715.8439425051338</v>
      </c>
      <c r="I515" s="170">
        <f t="shared" si="17"/>
        <v>12.21897657920818</v>
      </c>
    </row>
    <row r="516" spans="1:9" ht="14.25" customHeight="1" x14ac:dyDescent="0.25">
      <c r="A516" s="217"/>
      <c r="B516" s="212"/>
      <c r="C516" s="150" t="s">
        <v>259</v>
      </c>
      <c r="D516" s="161"/>
      <c r="E516" s="167">
        <v>767</v>
      </c>
      <c r="F516" s="168">
        <v>75633</v>
      </c>
      <c r="G516" s="168">
        <v>2030086</v>
      </c>
      <c r="H516" s="169">
        <f t="shared" si="16"/>
        <v>5558.0725530458594</v>
      </c>
      <c r="I516" s="170">
        <f t="shared" si="17"/>
        <v>10.141075985350309</v>
      </c>
    </row>
    <row r="517" spans="1:9" ht="14.25" customHeight="1" x14ac:dyDescent="0.25">
      <c r="A517" s="217"/>
      <c r="B517" s="212"/>
      <c r="C517" s="150" t="s">
        <v>260</v>
      </c>
      <c r="D517" s="161"/>
      <c r="E517" s="167">
        <v>312</v>
      </c>
      <c r="F517" s="168">
        <v>25104</v>
      </c>
      <c r="G517" s="168">
        <v>684705</v>
      </c>
      <c r="H517" s="169">
        <f t="shared" si="16"/>
        <v>1874.6201232032854</v>
      </c>
      <c r="I517" s="170">
        <f t="shared" si="17"/>
        <v>12.4282982791587</v>
      </c>
    </row>
    <row r="518" spans="1:9" ht="14.25" customHeight="1" x14ac:dyDescent="0.25">
      <c r="A518" s="217"/>
      <c r="B518" s="212"/>
      <c r="C518" s="150" t="s">
        <v>261</v>
      </c>
      <c r="D518" s="161"/>
      <c r="E518" s="167">
        <v>11</v>
      </c>
      <c r="F518" s="168">
        <v>3428</v>
      </c>
      <c r="G518" s="168">
        <v>94806</v>
      </c>
      <c r="H518" s="169">
        <f t="shared" si="16"/>
        <v>259.56468172484597</v>
      </c>
      <c r="I518" s="170">
        <f t="shared" si="17"/>
        <v>3.2088681446907814</v>
      </c>
    </row>
    <row r="519" spans="1:9" ht="14.25" customHeight="1" x14ac:dyDescent="0.25">
      <c r="A519" s="216" t="s">
        <v>233</v>
      </c>
      <c r="B519" s="211">
        <v>2013</v>
      </c>
      <c r="C519" s="150" t="s">
        <v>254</v>
      </c>
      <c r="D519" s="161"/>
      <c r="E519" s="167">
        <v>1107</v>
      </c>
      <c r="F519" s="168">
        <v>198960</v>
      </c>
      <c r="G519" s="168">
        <v>5362774</v>
      </c>
      <c r="H519" s="169">
        <f t="shared" si="16"/>
        <v>14682.475017111567</v>
      </c>
      <c r="I519" s="170">
        <f t="shared" si="17"/>
        <v>5.5639324487334143</v>
      </c>
    </row>
    <row r="520" spans="1:9" ht="14.25" customHeight="1" x14ac:dyDescent="0.25">
      <c r="A520" s="217"/>
      <c r="B520" s="212"/>
      <c r="C520" s="150" t="s">
        <v>255</v>
      </c>
      <c r="D520" s="161"/>
      <c r="E520" s="167">
        <v>1095</v>
      </c>
      <c r="F520" s="168">
        <v>196627</v>
      </c>
      <c r="G520" s="168">
        <v>4854967</v>
      </c>
      <c r="H520" s="169">
        <f t="shared" ref="H520:H579" si="18">G520/365.25</f>
        <v>13292.175222450376</v>
      </c>
      <c r="I520" s="170">
        <f t="shared" ref="I520:I579" si="19">(E520/F520)*1000</f>
        <v>5.5689198329832621</v>
      </c>
    </row>
    <row r="521" spans="1:9" ht="14.25" customHeight="1" x14ac:dyDescent="0.25">
      <c r="A521" s="217"/>
      <c r="B521" s="212"/>
      <c r="C521" s="150" t="s">
        <v>256</v>
      </c>
      <c r="D521" s="163"/>
      <c r="E521" s="167">
        <v>1052</v>
      </c>
      <c r="F521" s="168">
        <v>198107</v>
      </c>
      <c r="G521" s="168">
        <v>5412125</v>
      </c>
      <c r="H521" s="169">
        <f t="shared" si="18"/>
        <v>14817.590691307323</v>
      </c>
      <c r="I521" s="170">
        <f t="shared" si="19"/>
        <v>5.3102616262928626</v>
      </c>
    </row>
    <row r="522" spans="1:9" ht="14.25" customHeight="1" x14ac:dyDescent="0.25">
      <c r="A522" s="217"/>
      <c r="B522" s="212"/>
      <c r="C522" s="150" t="s">
        <v>257</v>
      </c>
      <c r="D522" s="161"/>
      <c r="E522" s="167">
        <v>1157</v>
      </c>
      <c r="F522" s="168">
        <v>199048</v>
      </c>
      <c r="G522" s="168">
        <v>5219177</v>
      </c>
      <c r="H522" s="169">
        <f t="shared" si="18"/>
        <v>14289.327857631759</v>
      </c>
      <c r="I522" s="170">
        <f t="shared" si="19"/>
        <v>5.8126683011132991</v>
      </c>
    </row>
    <row r="523" spans="1:9" ht="14.25" customHeight="1" x14ac:dyDescent="0.25">
      <c r="A523" s="217"/>
      <c r="B523" s="212"/>
      <c r="C523" s="150" t="s">
        <v>258</v>
      </c>
      <c r="D523" s="161"/>
      <c r="E523" s="167">
        <v>1131</v>
      </c>
      <c r="F523" s="168">
        <v>200252</v>
      </c>
      <c r="G523" s="168">
        <v>5420623</v>
      </c>
      <c r="H523" s="169">
        <f t="shared" si="18"/>
        <v>14840.856947296372</v>
      </c>
      <c r="I523" s="170">
        <f t="shared" si="19"/>
        <v>5.6478836665801087</v>
      </c>
    </row>
    <row r="524" spans="1:9" ht="14.25" customHeight="1" x14ac:dyDescent="0.25">
      <c r="A524" s="217"/>
      <c r="B524" s="212"/>
      <c r="C524" s="150" t="s">
        <v>259</v>
      </c>
      <c r="D524" s="161"/>
      <c r="E524" s="167">
        <v>1217</v>
      </c>
      <c r="F524" s="168">
        <v>198852</v>
      </c>
      <c r="G524" s="168">
        <v>5217964</v>
      </c>
      <c r="H524" s="169">
        <f t="shared" si="18"/>
        <v>14286.006844626967</v>
      </c>
      <c r="I524" s="170">
        <f t="shared" si="19"/>
        <v>6.1201295435801502</v>
      </c>
    </row>
    <row r="525" spans="1:9" ht="14.25" customHeight="1" x14ac:dyDescent="0.25">
      <c r="A525" s="217"/>
      <c r="B525" s="212"/>
      <c r="C525" s="150" t="s">
        <v>260</v>
      </c>
      <c r="D525" s="161"/>
      <c r="E525" s="167">
        <v>1179</v>
      </c>
      <c r="F525" s="168">
        <v>199645</v>
      </c>
      <c r="G525" s="168">
        <v>5450881</v>
      </c>
      <c r="H525" s="169">
        <f t="shared" si="18"/>
        <v>14923.698836413416</v>
      </c>
      <c r="I525" s="170">
        <f t="shared" si="19"/>
        <v>5.9054822309599535</v>
      </c>
    </row>
    <row r="526" spans="1:9" ht="14.25" customHeight="1" x14ac:dyDescent="0.25">
      <c r="A526" s="217"/>
      <c r="B526" s="212"/>
      <c r="C526" s="150" t="s">
        <v>261</v>
      </c>
      <c r="D526" s="161"/>
      <c r="E526" s="167">
        <v>1128</v>
      </c>
      <c r="F526" s="168">
        <v>202775</v>
      </c>
      <c r="G526" s="168">
        <v>5497934</v>
      </c>
      <c r="H526" s="169">
        <f t="shared" si="18"/>
        <v>15052.522929500343</v>
      </c>
      <c r="I526" s="170">
        <f t="shared" si="19"/>
        <v>5.5628159289853283</v>
      </c>
    </row>
    <row r="527" spans="1:9" ht="14.25" customHeight="1" x14ac:dyDescent="0.25">
      <c r="A527" s="217"/>
      <c r="B527" s="212"/>
      <c r="C527" s="150" t="s">
        <v>262</v>
      </c>
      <c r="D527" s="161"/>
      <c r="E527" s="167">
        <v>1016</v>
      </c>
      <c r="F527" s="168">
        <v>202130</v>
      </c>
      <c r="G527" s="168">
        <v>5326286</v>
      </c>
      <c r="H527" s="169">
        <f t="shared" si="18"/>
        <v>14582.57631759069</v>
      </c>
      <c r="I527" s="170">
        <f t="shared" si="19"/>
        <v>5.0264681145797256</v>
      </c>
    </row>
    <row r="528" spans="1:9" ht="14.25" customHeight="1" x14ac:dyDescent="0.25">
      <c r="A528" s="217"/>
      <c r="B528" s="212"/>
      <c r="C528" s="150" t="s">
        <v>263</v>
      </c>
      <c r="D528" s="161"/>
      <c r="E528" s="167">
        <v>1187</v>
      </c>
      <c r="F528" s="168">
        <v>208374</v>
      </c>
      <c r="G528" s="168">
        <v>5604394</v>
      </c>
      <c r="H528" s="169">
        <f t="shared" si="18"/>
        <v>15343.994524298425</v>
      </c>
      <c r="I528" s="170">
        <f t="shared" si="19"/>
        <v>5.6964880455335125</v>
      </c>
    </row>
    <row r="529" spans="1:9" ht="14.25" customHeight="1" x14ac:dyDescent="0.25">
      <c r="A529" s="217"/>
      <c r="B529" s="212"/>
      <c r="C529" s="150" t="s">
        <v>264</v>
      </c>
      <c r="D529" s="161"/>
      <c r="E529" s="167">
        <v>1166</v>
      </c>
      <c r="F529" s="168">
        <v>207642</v>
      </c>
      <c r="G529" s="168">
        <v>5508282</v>
      </c>
      <c r="H529" s="169">
        <f t="shared" si="18"/>
        <v>15080.854209445586</v>
      </c>
      <c r="I529" s="170">
        <f t="shared" si="19"/>
        <v>5.6154342570385571</v>
      </c>
    </row>
    <row r="530" spans="1:9" ht="14.25" customHeight="1" x14ac:dyDescent="0.25">
      <c r="A530" s="217"/>
      <c r="B530" s="213"/>
      <c r="C530" s="150" t="s">
        <v>265</v>
      </c>
      <c r="D530" s="161"/>
      <c r="E530" s="167">
        <v>1388</v>
      </c>
      <c r="F530" s="168">
        <v>207611</v>
      </c>
      <c r="G530" s="168">
        <v>5712876</v>
      </c>
      <c r="H530" s="169">
        <f t="shared" si="18"/>
        <v>15641.002053388091</v>
      </c>
      <c r="I530" s="170">
        <f t="shared" si="19"/>
        <v>6.6855802438213772</v>
      </c>
    </row>
    <row r="531" spans="1:9" ht="14.25" customHeight="1" x14ac:dyDescent="0.25">
      <c r="A531" s="217"/>
      <c r="B531" s="211">
        <v>2014</v>
      </c>
      <c r="C531" s="150" t="s">
        <v>254</v>
      </c>
      <c r="D531" s="161"/>
      <c r="E531" s="167">
        <v>1023</v>
      </c>
      <c r="F531" s="168">
        <v>191122</v>
      </c>
      <c r="G531" s="168">
        <v>5146841</v>
      </c>
      <c r="H531" s="169">
        <f t="shared" si="18"/>
        <v>14091.282683093772</v>
      </c>
      <c r="I531" s="170">
        <f t="shared" si="19"/>
        <v>5.3526020029091361</v>
      </c>
    </row>
    <row r="532" spans="1:9" ht="14.25" customHeight="1" x14ac:dyDescent="0.25">
      <c r="A532" s="217"/>
      <c r="B532" s="212"/>
      <c r="C532" s="150" t="s">
        <v>255</v>
      </c>
      <c r="D532" s="161"/>
      <c r="E532" s="167">
        <v>912</v>
      </c>
      <c r="F532" s="168">
        <v>191267</v>
      </c>
      <c r="G532" s="168">
        <v>4718081</v>
      </c>
      <c r="H532" s="169">
        <f t="shared" si="18"/>
        <v>12917.401779603011</v>
      </c>
      <c r="I532" s="170">
        <f t="shared" si="19"/>
        <v>4.7682036106594445</v>
      </c>
    </row>
    <row r="533" spans="1:9" ht="14.25" customHeight="1" x14ac:dyDescent="0.25">
      <c r="A533" s="217"/>
      <c r="B533" s="212"/>
      <c r="C533" s="150" t="s">
        <v>256</v>
      </c>
      <c r="D533" s="161"/>
      <c r="E533" s="167">
        <v>1072</v>
      </c>
      <c r="F533" s="168">
        <v>196340</v>
      </c>
      <c r="G533" s="168">
        <v>5330463</v>
      </c>
      <c r="H533" s="169">
        <f t="shared" si="18"/>
        <v>14594.012320328542</v>
      </c>
      <c r="I533" s="170">
        <f t="shared" si="19"/>
        <v>5.4599164714271167</v>
      </c>
    </row>
    <row r="534" spans="1:9" ht="14.25" customHeight="1" x14ac:dyDescent="0.2">
      <c r="A534" s="217"/>
      <c r="B534" s="212"/>
      <c r="C534" s="150" t="s">
        <v>257</v>
      </c>
      <c r="D534" s="164"/>
      <c r="E534" s="172">
        <v>1144</v>
      </c>
      <c r="F534" s="172">
        <v>200657</v>
      </c>
      <c r="G534" s="172">
        <v>5235772</v>
      </c>
      <c r="H534" s="169">
        <f t="shared" si="18"/>
        <v>14334.762491444217</v>
      </c>
      <c r="I534" s="170">
        <f t="shared" si="19"/>
        <v>5.7012713237016399</v>
      </c>
    </row>
    <row r="535" spans="1:9" ht="14.25" customHeight="1" x14ac:dyDescent="0.2">
      <c r="A535" s="217"/>
      <c r="B535" s="212"/>
      <c r="C535" s="150" t="s">
        <v>258</v>
      </c>
      <c r="D535" s="162"/>
      <c r="E535" s="172">
        <v>1195</v>
      </c>
      <c r="F535" s="172">
        <v>198470</v>
      </c>
      <c r="G535" s="172">
        <v>5366361</v>
      </c>
      <c r="H535" s="169">
        <f t="shared" si="18"/>
        <v>14692.295687885011</v>
      </c>
      <c r="I535" s="170">
        <f t="shared" si="19"/>
        <v>6.0210611175492517</v>
      </c>
    </row>
    <row r="536" spans="1:9" ht="14.25" customHeight="1" x14ac:dyDescent="0.25">
      <c r="A536" s="217"/>
      <c r="B536" s="212"/>
      <c r="C536" s="150" t="s">
        <v>259</v>
      </c>
      <c r="D536" s="161"/>
      <c r="E536" s="167">
        <v>1380</v>
      </c>
      <c r="F536" s="168">
        <v>199337</v>
      </c>
      <c r="G536" s="168">
        <v>5255658</v>
      </c>
      <c r="H536" s="169">
        <f t="shared" si="18"/>
        <v>14389.207392197126</v>
      </c>
      <c r="I536" s="170">
        <f t="shared" si="19"/>
        <v>6.9229495778505754</v>
      </c>
    </row>
    <row r="537" spans="1:9" ht="14.25" customHeight="1" x14ac:dyDescent="0.25">
      <c r="A537" s="217"/>
      <c r="B537" s="212"/>
      <c r="C537" s="150" t="s">
        <v>260</v>
      </c>
      <c r="D537" s="161"/>
      <c r="E537" s="167">
        <v>1286</v>
      </c>
      <c r="F537" s="168">
        <v>202768</v>
      </c>
      <c r="G537" s="168">
        <v>5517948</v>
      </c>
      <c r="H537" s="169">
        <f t="shared" si="18"/>
        <v>15107.318275154004</v>
      </c>
      <c r="I537" s="170">
        <f t="shared" si="19"/>
        <v>6.3422236250295905</v>
      </c>
    </row>
    <row r="538" spans="1:9" ht="14.25" customHeight="1" x14ac:dyDescent="0.25">
      <c r="A538" s="217"/>
      <c r="B538" s="212"/>
      <c r="C538" s="150" t="s">
        <v>261</v>
      </c>
      <c r="D538" s="161"/>
      <c r="E538" s="167">
        <v>1116</v>
      </c>
      <c r="F538" s="168">
        <v>202687</v>
      </c>
      <c r="G538" s="168">
        <v>5535290</v>
      </c>
      <c r="H538" s="169">
        <f t="shared" si="18"/>
        <v>15154.798083504449</v>
      </c>
      <c r="I538" s="170">
        <f t="shared" si="19"/>
        <v>5.5060265335221299</v>
      </c>
    </row>
    <row r="539" spans="1:9" ht="14.25" customHeight="1" x14ac:dyDescent="0.25">
      <c r="A539" s="217"/>
      <c r="B539" s="212"/>
      <c r="C539" s="150" t="s">
        <v>262</v>
      </c>
      <c r="D539" s="161"/>
      <c r="E539" s="167">
        <v>1133</v>
      </c>
      <c r="F539" s="168">
        <v>203355</v>
      </c>
      <c r="G539" s="168">
        <v>5356365</v>
      </c>
      <c r="H539" s="169">
        <f t="shared" si="18"/>
        <v>14664.928131416838</v>
      </c>
      <c r="I539" s="170">
        <f t="shared" si="19"/>
        <v>5.5715374591232081</v>
      </c>
    </row>
    <row r="540" spans="1:9" ht="14.25" customHeight="1" x14ac:dyDescent="0.25">
      <c r="A540" s="217"/>
      <c r="B540" s="212"/>
      <c r="C540" s="150" t="s">
        <v>263</v>
      </c>
      <c r="D540" s="161"/>
      <c r="E540" s="167">
        <v>1262</v>
      </c>
      <c r="F540" s="168">
        <v>206709</v>
      </c>
      <c r="G540" s="168">
        <v>5561418</v>
      </c>
      <c r="H540" s="169">
        <f t="shared" si="18"/>
        <v>15226.332648870637</v>
      </c>
      <c r="I540" s="170">
        <f t="shared" si="19"/>
        <v>6.1052010314016325</v>
      </c>
    </row>
    <row r="541" spans="1:9" ht="14.25" customHeight="1" x14ac:dyDescent="0.25">
      <c r="A541" s="217"/>
      <c r="B541" s="212"/>
      <c r="C541" s="150" t="s">
        <v>264</v>
      </c>
      <c r="D541" s="161"/>
      <c r="E541" s="167">
        <v>1205</v>
      </c>
      <c r="F541" s="168">
        <v>203028</v>
      </c>
      <c r="G541" s="168">
        <v>5421614</v>
      </c>
      <c r="H541" s="169">
        <f t="shared" si="18"/>
        <v>14843.57015742642</v>
      </c>
      <c r="I541" s="170">
        <f t="shared" si="19"/>
        <v>5.9351419508639207</v>
      </c>
    </row>
    <row r="542" spans="1:9" ht="14.25" customHeight="1" x14ac:dyDescent="0.25">
      <c r="A542" s="217"/>
      <c r="B542" s="213"/>
      <c r="C542" s="150" t="s">
        <v>265</v>
      </c>
      <c r="D542" s="161"/>
      <c r="E542" s="167">
        <v>1473</v>
      </c>
      <c r="F542" s="168">
        <v>203023</v>
      </c>
      <c r="G542" s="168">
        <v>5568031</v>
      </c>
      <c r="H542" s="169">
        <f t="shared" si="18"/>
        <v>15244.43805612594</v>
      </c>
      <c r="I542" s="170">
        <f t="shared" si="19"/>
        <v>7.2553356023701747</v>
      </c>
    </row>
    <row r="543" spans="1:9" ht="14.25" customHeight="1" x14ac:dyDescent="0.25">
      <c r="A543" s="217"/>
      <c r="B543" s="211">
        <v>2015</v>
      </c>
      <c r="C543" s="150" t="s">
        <v>254</v>
      </c>
      <c r="D543" s="161"/>
      <c r="E543" s="167">
        <v>1008</v>
      </c>
      <c r="F543" s="168">
        <v>182558</v>
      </c>
      <c r="G543" s="168">
        <v>4932362</v>
      </c>
      <c r="H543" s="169">
        <f t="shared" si="18"/>
        <v>13504.071184120465</v>
      </c>
      <c r="I543" s="170">
        <f t="shared" si="19"/>
        <v>5.5215328827002921</v>
      </c>
    </row>
    <row r="544" spans="1:9" ht="14.25" customHeight="1" x14ac:dyDescent="0.25">
      <c r="A544" s="217"/>
      <c r="B544" s="212"/>
      <c r="C544" s="150" t="s">
        <v>255</v>
      </c>
      <c r="D544" s="161"/>
      <c r="E544" s="167">
        <v>998</v>
      </c>
      <c r="F544" s="168">
        <v>180729</v>
      </c>
      <c r="G544" s="168">
        <v>4476783</v>
      </c>
      <c r="H544" s="169">
        <f t="shared" si="18"/>
        <v>12256.76386036961</v>
      </c>
      <c r="I544" s="170">
        <f t="shared" si="19"/>
        <v>5.5220800203619778</v>
      </c>
    </row>
    <row r="545" spans="1:9" ht="14.25" customHeight="1" x14ac:dyDescent="0.25">
      <c r="A545" s="217"/>
      <c r="B545" s="212"/>
      <c r="C545" s="150" t="s">
        <v>256</v>
      </c>
      <c r="D545" s="161"/>
      <c r="E545" s="167">
        <v>1232</v>
      </c>
      <c r="F545" s="168">
        <v>187167</v>
      </c>
      <c r="G545" s="168">
        <v>5073109</v>
      </c>
      <c r="H545" s="169">
        <f t="shared" si="18"/>
        <v>13889.415468856947</v>
      </c>
      <c r="I545" s="170">
        <f t="shared" si="19"/>
        <v>6.5823569325789268</v>
      </c>
    </row>
    <row r="546" spans="1:9" ht="14.25" customHeight="1" x14ac:dyDescent="0.25">
      <c r="A546" s="217"/>
      <c r="B546" s="212"/>
      <c r="C546" s="150" t="s">
        <v>257</v>
      </c>
      <c r="D546" s="161"/>
      <c r="E546" s="167">
        <v>805</v>
      </c>
      <c r="F546" s="168">
        <v>144494</v>
      </c>
      <c r="G546" s="168">
        <v>3702864</v>
      </c>
      <c r="H546" s="169">
        <f t="shared" si="18"/>
        <v>10137.889117043122</v>
      </c>
      <c r="I546" s="170">
        <f t="shared" si="19"/>
        <v>5.5711655847301618</v>
      </c>
    </row>
    <row r="547" spans="1:9" ht="14.25" customHeight="1" x14ac:dyDescent="0.25">
      <c r="A547" s="217"/>
      <c r="B547" s="212"/>
      <c r="C547" s="150" t="s">
        <v>258</v>
      </c>
      <c r="D547" s="161"/>
      <c r="E547" s="167">
        <v>320</v>
      </c>
      <c r="F547" s="168">
        <v>80139</v>
      </c>
      <c r="G547" s="168">
        <v>2194232</v>
      </c>
      <c r="H547" s="169">
        <f t="shared" si="18"/>
        <v>6007.4798083504447</v>
      </c>
      <c r="I547" s="170">
        <f t="shared" si="19"/>
        <v>3.9930620546799935</v>
      </c>
    </row>
    <row r="548" spans="1:9" ht="14.25" customHeight="1" x14ac:dyDescent="0.25">
      <c r="A548" s="217"/>
      <c r="B548" s="212"/>
      <c r="C548" s="150" t="s">
        <v>259</v>
      </c>
      <c r="D548" s="163"/>
      <c r="E548" s="167">
        <v>166</v>
      </c>
      <c r="F548" s="168">
        <v>79074</v>
      </c>
      <c r="G548" s="168">
        <v>2134280</v>
      </c>
      <c r="H548" s="169">
        <f t="shared" si="18"/>
        <v>5843.3401779603009</v>
      </c>
      <c r="I548" s="170">
        <f t="shared" si="19"/>
        <v>2.099299390444394</v>
      </c>
    </row>
    <row r="549" spans="1:9" ht="14.25" customHeight="1" x14ac:dyDescent="0.25">
      <c r="A549" s="217"/>
      <c r="B549" s="212"/>
      <c r="C549" s="150" t="s">
        <v>260</v>
      </c>
      <c r="D549" s="161"/>
      <c r="E549" s="167">
        <v>57</v>
      </c>
      <c r="F549" s="168">
        <v>26679</v>
      </c>
      <c r="G549" s="168">
        <v>733874</v>
      </c>
      <c r="H549" s="169">
        <f t="shared" si="18"/>
        <v>2009.2375085557837</v>
      </c>
      <c r="I549" s="170">
        <f t="shared" si="19"/>
        <v>2.1365118632632405</v>
      </c>
    </row>
    <row r="550" spans="1:9" ht="14.25" customHeight="1" x14ac:dyDescent="0.25">
      <c r="A550" s="217"/>
      <c r="B550" s="212"/>
      <c r="C550" s="150" t="s">
        <v>261</v>
      </c>
      <c r="D550" s="161"/>
      <c r="E550" s="167">
        <v>12</v>
      </c>
      <c r="F550" s="168">
        <v>3480</v>
      </c>
      <c r="G550" s="168">
        <v>95948</v>
      </c>
      <c r="H550" s="169">
        <f t="shared" si="18"/>
        <v>262.69130732375083</v>
      </c>
      <c r="I550" s="170">
        <f t="shared" si="19"/>
        <v>3.4482758620689653</v>
      </c>
    </row>
    <row r="551" spans="1:9" ht="14.25" customHeight="1" x14ac:dyDescent="0.25">
      <c r="A551" s="216" t="s">
        <v>234</v>
      </c>
      <c r="B551" s="211">
        <v>2013</v>
      </c>
      <c r="C551" s="150" t="s">
        <v>254</v>
      </c>
      <c r="D551" s="161"/>
      <c r="E551" s="167">
        <v>1341</v>
      </c>
      <c r="F551" s="168">
        <v>198960</v>
      </c>
      <c r="G551" s="168">
        <v>5359399</v>
      </c>
      <c r="H551" s="169">
        <f t="shared" si="18"/>
        <v>14673.234770704996</v>
      </c>
      <c r="I551" s="170">
        <f t="shared" si="19"/>
        <v>6.7400482509047039</v>
      </c>
    </row>
    <row r="552" spans="1:9" ht="14.25" customHeight="1" x14ac:dyDescent="0.25">
      <c r="A552" s="217"/>
      <c r="B552" s="212"/>
      <c r="C552" s="150" t="s">
        <v>255</v>
      </c>
      <c r="D552" s="161"/>
      <c r="E552" s="167">
        <v>1305</v>
      </c>
      <c r="F552" s="168">
        <v>196394</v>
      </c>
      <c r="G552" s="168">
        <v>4845621</v>
      </c>
      <c r="H552" s="169">
        <f t="shared" si="18"/>
        <v>13266.587268993841</v>
      </c>
      <c r="I552" s="170">
        <f t="shared" si="19"/>
        <v>6.6448058494658691</v>
      </c>
    </row>
    <row r="553" spans="1:9" ht="14.25" customHeight="1" x14ac:dyDescent="0.25">
      <c r="A553" s="217"/>
      <c r="B553" s="212"/>
      <c r="C553" s="150" t="s">
        <v>256</v>
      </c>
      <c r="D553" s="161"/>
      <c r="E553" s="167">
        <v>1276</v>
      </c>
      <c r="F553" s="168">
        <v>197674</v>
      </c>
      <c r="G553" s="168">
        <v>5395349</v>
      </c>
      <c r="H553" s="169">
        <f t="shared" si="18"/>
        <v>14771.660506502396</v>
      </c>
      <c r="I553" s="170">
        <f t="shared" si="19"/>
        <v>6.4550724930946908</v>
      </c>
    </row>
    <row r="554" spans="1:9" ht="14.25" customHeight="1" x14ac:dyDescent="0.25">
      <c r="A554" s="217"/>
      <c r="B554" s="212"/>
      <c r="C554" s="150" t="s">
        <v>257</v>
      </c>
      <c r="D554" s="161"/>
      <c r="E554" s="167">
        <v>1404</v>
      </c>
      <c r="F554" s="168">
        <v>198399</v>
      </c>
      <c r="G554" s="168">
        <v>5196238</v>
      </c>
      <c r="H554" s="169">
        <f t="shared" si="18"/>
        <v>14226.524298425737</v>
      </c>
      <c r="I554" s="170">
        <f t="shared" si="19"/>
        <v>7.0766485718173984</v>
      </c>
    </row>
    <row r="555" spans="1:9" ht="14.25" customHeight="1" x14ac:dyDescent="0.25">
      <c r="A555" s="217"/>
      <c r="B555" s="212"/>
      <c r="C555" s="150" t="s">
        <v>258</v>
      </c>
      <c r="D555" s="161"/>
      <c r="E555" s="167">
        <v>1365</v>
      </c>
      <c r="F555" s="168">
        <v>199368</v>
      </c>
      <c r="G555" s="168">
        <v>5389845</v>
      </c>
      <c r="H555" s="169">
        <f t="shared" si="18"/>
        <v>14756.59137577002</v>
      </c>
      <c r="I555" s="170">
        <f t="shared" si="19"/>
        <v>6.8466353677621283</v>
      </c>
    </row>
    <row r="556" spans="1:9" ht="14.25" customHeight="1" x14ac:dyDescent="0.25">
      <c r="A556" s="217"/>
      <c r="B556" s="212"/>
      <c r="C556" s="150" t="s">
        <v>259</v>
      </c>
      <c r="D556" s="161"/>
      <c r="E556" s="167">
        <v>1439</v>
      </c>
      <c r="F556" s="168">
        <v>197749</v>
      </c>
      <c r="G556" s="168">
        <v>5181703</v>
      </c>
      <c r="H556" s="169">
        <f t="shared" si="18"/>
        <v>14186.72963723477</v>
      </c>
      <c r="I556" s="170">
        <f t="shared" si="19"/>
        <v>7.2769015266828152</v>
      </c>
    </row>
    <row r="557" spans="1:9" ht="14.25" customHeight="1" x14ac:dyDescent="0.25">
      <c r="A557" s="217"/>
      <c r="B557" s="212"/>
      <c r="C557" s="150" t="s">
        <v>260</v>
      </c>
      <c r="D557" s="163"/>
      <c r="E557" s="167">
        <v>1417</v>
      </c>
      <c r="F557" s="168">
        <v>198351</v>
      </c>
      <c r="G557" s="168">
        <v>5409654</v>
      </c>
      <c r="H557" s="169">
        <f t="shared" si="18"/>
        <v>14810.825462012321</v>
      </c>
      <c r="I557" s="170">
        <f t="shared" si="19"/>
        <v>7.1439014676003652</v>
      </c>
    </row>
    <row r="558" spans="1:9" ht="14.25" customHeight="1" x14ac:dyDescent="0.25">
      <c r="A558" s="217"/>
      <c r="B558" s="212"/>
      <c r="C558" s="150" t="s">
        <v>261</v>
      </c>
      <c r="D558" s="161"/>
      <c r="E558" s="167">
        <v>1355</v>
      </c>
      <c r="F558" s="168">
        <v>201445</v>
      </c>
      <c r="G558" s="168">
        <v>5456131</v>
      </c>
      <c r="H558" s="169">
        <f t="shared" si="18"/>
        <v>14938.072553045859</v>
      </c>
      <c r="I558" s="170">
        <f t="shared" si="19"/>
        <v>6.7264017473752133</v>
      </c>
    </row>
    <row r="559" spans="1:9" ht="14.25" customHeight="1" x14ac:dyDescent="0.25">
      <c r="A559" s="217"/>
      <c r="B559" s="212"/>
      <c r="C559" s="150" t="s">
        <v>262</v>
      </c>
      <c r="D559" s="161"/>
      <c r="E559" s="167">
        <v>1229</v>
      </c>
      <c r="F559" s="168">
        <v>200794</v>
      </c>
      <c r="G559" s="168">
        <v>5285992</v>
      </c>
      <c r="H559" s="169">
        <f t="shared" si="18"/>
        <v>14472.257357973991</v>
      </c>
      <c r="I559" s="170">
        <f t="shared" si="19"/>
        <v>6.1207008177535185</v>
      </c>
    </row>
    <row r="560" spans="1:9" ht="14.25" customHeight="1" x14ac:dyDescent="0.25">
      <c r="A560" s="217"/>
      <c r="B560" s="212"/>
      <c r="C560" s="150" t="s">
        <v>263</v>
      </c>
      <c r="D560" s="161"/>
      <c r="E560" s="167">
        <v>1411</v>
      </c>
      <c r="F560" s="168">
        <v>207038</v>
      </c>
      <c r="G560" s="168">
        <v>5562751</v>
      </c>
      <c r="H560" s="169">
        <f t="shared" si="18"/>
        <v>15229.982203969883</v>
      </c>
      <c r="I560" s="170">
        <f t="shared" si="19"/>
        <v>6.8151740260242084</v>
      </c>
    </row>
    <row r="561" spans="1:9" ht="14.25" customHeight="1" x14ac:dyDescent="0.25">
      <c r="A561" s="217"/>
      <c r="B561" s="212"/>
      <c r="C561" s="150" t="s">
        <v>264</v>
      </c>
      <c r="D561" s="161"/>
      <c r="E561" s="167">
        <v>1419</v>
      </c>
      <c r="F561" s="168">
        <v>206326</v>
      </c>
      <c r="G561" s="168">
        <v>5467665</v>
      </c>
      <c r="H561" s="169">
        <f t="shared" si="18"/>
        <v>14969.650924024641</v>
      </c>
      <c r="I561" s="170">
        <f t="shared" si="19"/>
        <v>6.8774657580721774</v>
      </c>
    </row>
    <row r="562" spans="1:9" ht="14.25" customHeight="1" x14ac:dyDescent="0.25">
      <c r="A562" s="217"/>
      <c r="B562" s="213"/>
      <c r="C562" s="150" t="s">
        <v>265</v>
      </c>
      <c r="D562" s="161"/>
      <c r="E562" s="167">
        <v>1659</v>
      </c>
      <c r="F562" s="168">
        <v>206253</v>
      </c>
      <c r="G562" s="168">
        <v>5669477</v>
      </c>
      <c r="H562" s="169">
        <f t="shared" si="18"/>
        <v>15522.182067077345</v>
      </c>
      <c r="I562" s="170">
        <f t="shared" si="19"/>
        <v>8.0435193669910259</v>
      </c>
    </row>
    <row r="563" spans="1:9" ht="14.25" customHeight="1" x14ac:dyDescent="0.25">
      <c r="A563" s="217"/>
      <c r="B563" s="211">
        <v>2014</v>
      </c>
      <c r="C563" s="150" t="s">
        <v>254</v>
      </c>
      <c r="D563" s="161"/>
      <c r="E563" s="167">
        <v>1311</v>
      </c>
      <c r="F563" s="168">
        <v>189783</v>
      </c>
      <c r="G563" s="168">
        <v>5104549</v>
      </c>
      <c r="H563" s="169">
        <f t="shared" si="18"/>
        <v>13975.493497604381</v>
      </c>
      <c r="I563" s="170">
        <f t="shared" si="19"/>
        <v>6.9078895369975184</v>
      </c>
    </row>
    <row r="564" spans="1:9" ht="14.25" customHeight="1" x14ac:dyDescent="0.25">
      <c r="A564" s="217"/>
      <c r="B564" s="212"/>
      <c r="C564" s="150" t="s">
        <v>255</v>
      </c>
      <c r="D564" s="161"/>
      <c r="E564" s="167">
        <v>1177</v>
      </c>
      <c r="F564" s="168">
        <v>189850</v>
      </c>
      <c r="G564" s="168">
        <v>4677441</v>
      </c>
      <c r="H564" s="169">
        <f t="shared" si="18"/>
        <v>12806.135523613963</v>
      </c>
      <c r="I564" s="170">
        <f t="shared" si="19"/>
        <v>6.1996312878588364</v>
      </c>
    </row>
    <row r="565" spans="1:9" ht="14.25" customHeight="1" x14ac:dyDescent="0.25">
      <c r="A565" s="217"/>
      <c r="B565" s="212"/>
      <c r="C565" s="150" t="s">
        <v>256</v>
      </c>
      <c r="D565" s="161"/>
      <c r="E565" s="167">
        <v>1303</v>
      </c>
      <c r="F565" s="168">
        <v>194864</v>
      </c>
      <c r="G565" s="168">
        <v>5284460</v>
      </c>
      <c r="H565" s="169">
        <f t="shared" si="18"/>
        <v>14468.062970568104</v>
      </c>
      <c r="I565" s="170">
        <f t="shared" si="19"/>
        <v>6.6867148370145326</v>
      </c>
    </row>
    <row r="566" spans="1:9" ht="14.25" customHeight="1" x14ac:dyDescent="0.25">
      <c r="A566" s="217"/>
      <c r="B566" s="212"/>
      <c r="C566" s="150" t="s">
        <v>257</v>
      </c>
      <c r="D566" s="161"/>
      <c r="E566" s="167">
        <v>1413</v>
      </c>
      <c r="F566" s="168">
        <v>199166</v>
      </c>
      <c r="G566" s="168">
        <v>5190261</v>
      </c>
      <c r="H566" s="169">
        <f t="shared" si="18"/>
        <v>14210.160164271047</v>
      </c>
      <c r="I566" s="170">
        <f t="shared" si="19"/>
        <v>7.0945844170189689</v>
      </c>
    </row>
    <row r="567" spans="1:9" ht="14.25" customHeight="1" x14ac:dyDescent="0.25">
      <c r="A567" s="217"/>
      <c r="B567" s="212"/>
      <c r="C567" s="150" t="s">
        <v>258</v>
      </c>
      <c r="D567" s="161"/>
      <c r="E567" s="167">
        <v>1475</v>
      </c>
      <c r="F567" s="168">
        <v>196912</v>
      </c>
      <c r="G567" s="168">
        <v>5317338</v>
      </c>
      <c r="H567" s="169">
        <f t="shared" si="18"/>
        <v>14558.078028747434</v>
      </c>
      <c r="I567" s="170">
        <f t="shared" si="19"/>
        <v>7.4906557243844967</v>
      </c>
    </row>
    <row r="568" spans="1:9" ht="14.25" customHeight="1" x14ac:dyDescent="0.25">
      <c r="A568" s="217"/>
      <c r="B568" s="212"/>
      <c r="C568" s="150" t="s">
        <v>259</v>
      </c>
      <c r="D568" s="161"/>
      <c r="E568" s="167">
        <v>1678</v>
      </c>
      <c r="F568" s="168">
        <v>197727</v>
      </c>
      <c r="G568" s="168">
        <v>5206765</v>
      </c>
      <c r="H568" s="169">
        <f t="shared" si="18"/>
        <v>14255.345653661876</v>
      </c>
      <c r="I568" s="170">
        <f t="shared" si="19"/>
        <v>8.4864484870553838</v>
      </c>
    </row>
    <row r="569" spans="1:9" ht="14.25" customHeight="1" x14ac:dyDescent="0.25">
      <c r="A569" s="217"/>
      <c r="B569" s="212"/>
      <c r="C569" s="150" t="s">
        <v>260</v>
      </c>
      <c r="D569" s="161"/>
      <c r="E569" s="167">
        <v>1546</v>
      </c>
      <c r="F569" s="168">
        <v>201104</v>
      </c>
      <c r="G569" s="168">
        <v>5466235</v>
      </c>
      <c r="H569" s="169">
        <f t="shared" si="18"/>
        <v>14965.735797399042</v>
      </c>
      <c r="I569" s="170">
        <f t="shared" si="19"/>
        <v>7.6875646431697033</v>
      </c>
    </row>
    <row r="570" spans="1:9" ht="14.25" customHeight="1" x14ac:dyDescent="0.2">
      <c r="A570" s="217"/>
      <c r="B570" s="212"/>
      <c r="C570" s="150" t="s">
        <v>261</v>
      </c>
      <c r="D570" s="164"/>
      <c r="E570" s="172">
        <v>1397</v>
      </c>
      <c r="F570" s="172">
        <v>201031</v>
      </c>
      <c r="G570" s="172">
        <v>5484088</v>
      </c>
      <c r="H570" s="169">
        <f t="shared" si="18"/>
        <v>15014.61464750171</v>
      </c>
      <c r="I570" s="170">
        <f t="shared" si="19"/>
        <v>6.9491769926031308</v>
      </c>
    </row>
    <row r="571" spans="1:9" ht="14.25" customHeight="1" x14ac:dyDescent="0.2">
      <c r="A571" s="217"/>
      <c r="B571" s="212"/>
      <c r="C571" s="150" t="s">
        <v>262</v>
      </c>
      <c r="D571" s="162"/>
      <c r="E571" s="172">
        <v>1402</v>
      </c>
      <c r="F571" s="172">
        <v>201697</v>
      </c>
      <c r="G571" s="172">
        <v>5306377</v>
      </c>
      <c r="H571" s="169">
        <f t="shared" si="18"/>
        <v>14528.068446269679</v>
      </c>
      <c r="I571" s="170">
        <f t="shared" si="19"/>
        <v>6.9510205902913782</v>
      </c>
    </row>
    <row r="572" spans="1:9" ht="14.25" customHeight="1" x14ac:dyDescent="0.25">
      <c r="A572" s="217"/>
      <c r="B572" s="212"/>
      <c r="C572" s="150" t="s">
        <v>263</v>
      </c>
      <c r="D572" s="161"/>
      <c r="E572" s="167">
        <v>1548</v>
      </c>
      <c r="F572" s="168">
        <v>205014</v>
      </c>
      <c r="G572" s="168">
        <v>5508308</v>
      </c>
      <c r="H572" s="169">
        <f t="shared" si="18"/>
        <v>15080.925393566051</v>
      </c>
      <c r="I572" s="170">
        <f t="shared" si="19"/>
        <v>7.5507038543709211</v>
      </c>
    </row>
    <row r="573" spans="1:9" ht="14.25" customHeight="1" x14ac:dyDescent="0.25">
      <c r="A573" s="217"/>
      <c r="B573" s="212"/>
      <c r="C573" s="150" t="s">
        <v>264</v>
      </c>
      <c r="D573" s="161"/>
      <c r="E573" s="167">
        <v>1435</v>
      </c>
      <c r="F573" s="168">
        <v>201307</v>
      </c>
      <c r="G573" s="168">
        <v>5369780</v>
      </c>
      <c r="H573" s="169">
        <f t="shared" si="18"/>
        <v>14701.656399726215</v>
      </c>
      <c r="I573" s="170">
        <f t="shared" si="19"/>
        <v>7.1284158027291653</v>
      </c>
    </row>
    <row r="574" spans="1:9" ht="14.25" customHeight="1" x14ac:dyDescent="0.25">
      <c r="A574" s="217"/>
      <c r="B574" s="213"/>
      <c r="C574" s="150" t="s">
        <v>265</v>
      </c>
      <c r="D574" s="161"/>
      <c r="E574" s="167">
        <v>1812</v>
      </c>
      <c r="F574" s="168">
        <v>201336</v>
      </c>
      <c r="G574" s="168">
        <v>5514331</v>
      </c>
      <c r="H574" s="169">
        <f t="shared" si="18"/>
        <v>15097.415468856947</v>
      </c>
      <c r="I574" s="170">
        <f t="shared" si="19"/>
        <v>8.9998807962808431</v>
      </c>
    </row>
    <row r="575" spans="1:9" ht="14.25" customHeight="1" x14ac:dyDescent="0.25">
      <c r="A575" s="217"/>
      <c r="B575" s="211">
        <v>2015</v>
      </c>
      <c r="C575" s="150" t="s">
        <v>254</v>
      </c>
      <c r="D575" s="161"/>
      <c r="E575" s="167">
        <v>1254</v>
      </c>
      <c r="F575" s="168">
        <v>180916</v>
      </c>
      <c r="G575" s="168">
        <v>4881826</v>
      </c>
      <c r="H575" s="169">
        <f t="shared" si="18"/>
        <v>13365.711156741958</v>
      </c>
      <c r="I575" s="170">
        <f t="shared" si="19"/>
        <v>6.9313935749187463</v>
      </c>
    </row>
    <row r="576" spans="1:9" ht="14.25" customHeight="1" x14ac:dyDescent="0.25">
      <c r="A576" s="217"/>
      <c r="B576" s="212"/>
      <c r="C576" s="150" t="s">
        <v>255</v>
      </c>
      <c r="D576" s="161"/>
      <c r="E576" s="167">
        <v>1285</v>
      </c>
      <c r="F576" s="168">
        <v>179100</v>
      </c>
      <c r="G576" s="168">
        <v>4430453</v>
      </c>
      <c r="H576" s="169">
        <f t="shared" si="18"/>
        <v>12129.919233401779</v>
      </c>
      <c r="I576" s="170">
        <f t="shared" si="19"/>
        <v>7.1747627024008933</v>
      </c>
    </row>
    <row r="577" spans="1:9" ht="14.25" customHeight="1" x14ac:dyDescent="0.25">
      <c r="A577" s="217"/>
      <c r="B577" s="212"/>
      <c r="C577" s="150" t="s">
        <v>256</v>
      </c>
      <c r="D577" s="161"/>
      <c r="E577" s="167">
        <v>1554</v>
      </c>
      <c r="F577" s="168">
        <v>185488</v>
      </c>
      <c r="G577" s="168">
        <v>5019736</v>
      </c>
      <c r="H577" s="169">
        <f t="shared" si="18"/>
        <v>13743.288158795345</v>
      </c>
      <c r="I577" s="170">
        <f t="shared" si="19"/>
        <v>8.3779004571724318</v>
      </c>
    </row>
    <row r="578" spans="1:9" ht="14.25" customHeight="1" x14ac:dyDescent="0.25">
      <c r="A578" s="217"/>
      <c r="B578" s="212"/>
      <c r="C578" s="150" t="s">
        <v>257</v>
      </c>
      <c r="D578" s="161"/>
      <c r="E578" s="167">
        <v>1058</v>
      </c>
      <c r="F578" s="168">
        <v>142951</v>
      </c>
      <c r="G578" s="168">
        <v>3657895</v>
      </c>
      <c r="H578" s="169">
        <f t="shared" si="18"/>
        <v>10014.770704996577</v>
      </c>
      <c r="I578" s="170">
        <f t="shared" si="19"/>
        <v>7.4011374526935798</v>
      </c>
    </row>
    <row r="579" spans="1:9" ht="14.25" customHeight="1" x14ac:dyDescent="0.25">
      <c r="A579" s="217"/>
      <c r="B579" s="212"/>
      <c r="C579" s="150" t="s">
        <v>258</v>
      </c>
      <c r="D579" s="161"/>
      <c r="E579" s="167">
        <v>559</v>
      </c>
      <c r="F579" s="168">
        <v>78689</v>
      </c>
      <c r="G579" s="168">
        <v>2149151</v>
      </c>
      <c r="H579" s="169">
        <f t="shared" si="18"/>
        <v>5884.0547570157423</v>
      </c>
      <c r="I579" s="170">
        <f t="shared" si="19"/>
        <v>7.1039154138443745</v>
      </c>
    </row>
    <row r="580" spans="1:9" ht="14.25" customHeight="1" x14ac:dyDescent="0.25">
      <c r="A580" s="217"/>
      <c r="B580" s="212"/>
      <c r="C580" s="150" t="s">
        <v>259</v>
      </c>
      <c r="D580" s="161"/>
      <c r="E580" s="167">
        <v>536</v>
      </c>
      <c r="F580" s="168">
        <v>77568</v>
      </c>
      <c r="G580" s="168">
        <v>2087059</v>
      </c>
      <c r="H580" s="169">
        <f t="shared" ref="H580:H635" si="20">G580/365.25</f>
        <v>5714.0561259411361</v>
      </c>
      <c r="I580" s="170">
        <f t="shared" ref="I580:I635" si="21">(E580/F580)*1000</f>
        <v>6.9100660066006601</v>
      </c>
    </row>
    <row r="581" spans="1:9" ht="14.25" customHeight="1" x14ac:dyDescent="0.25">
      <c r="A581" s="217"/>
      <c r="B581" s="212"/>
      <c r="C581" s="150" t="s">
        <v>260</v>
      </c>
      <c r="D581" s="161"/>
      <c r="E581" s="167">
        <v>243</v>
      </c>
      <c r="F581" s="168">
        <v>25381</v>
      </c>
      <c r="G581" s="168">
        <v>693751</v>
      </c>
      <c r="H581" s="169">
        <f t="shared" si="20"/>
        <v>1899.3867214236825</v>
      </c>
      <c r="I581" s="170">
        <f t="shared" si="21"/>
        <v>9.5740908553642488</v>
      </c>
    </row>
    <row r="582" spans="1:9" ht="14.25" customHeight="1" x14ac:dyDescent="0.25">
      <c r="A582" s="217"/>
      <c r="B582" s="212"/>
      <c r="C582" s="150" t="s">
        <v>261</v>
      </c>
      <c r="D582" s="161"/>
      <c r="E582" s="167">
        <v>15</v>
      </c>
      <c r="F582" s="168">
        <v>3477</v>
      </c>
      <c r="G582" s="168">
        <v>95829</v>
      </c>
      <c r="H582" s="169">
        <f t="shared" si="20"/>
        <v>262.36550308008214</v>
      </c>
      <c r="I582" s="170">
        <f t="shared" si="21"/>
        <v>4.3140638481449525</v>
      </c>
    </row>
    <row r="583" spans="1:9" ht="14.25" customHeight="1" x14ac:dyDescent="0.25">
      <c r="A583" s="216" t="s">
        <v>235</v>
      </c>
      <c r="B583" s="211">
        <v>2013</v>
      </c>
      <c r="C583" s="150" t="s">
        <v>254</v>
      </c>
      <c r="D583" s="161"/>
      <c r="E583" s="167">
        <v>210</v>
      </c>
      <c r="F583" s="168">
        <v>198960</v>
      </c>
      <c r="G583" s="168">
        <v>5375411</v>
      </c>
      <c r="H583" s="169">
        <f t="shared" si="20"/>
        <v>14717.073237508555</v>
      </c>
      <c r="I583" s="170">
        <f t="shared" si="21"/>
        <v>1.0554885404101326</v>
      </c>
    </row>
    <row r="584" spans="1:9" ht="14.25" customHeight="1" x14ac:dyDescent="0.25">
      <c r="A584" s="217"/>
      <c r="B584" s="212"/>
      <c r="C584" s="150" t="s">
        <v>255</v>
      </c>
      <c r="D584" s="161"/>
      <c r="E584" s="167">
        <v>209</v>
      </c>
      <c r="F584" s="168">
        <v>197502</v>
      </c>
      <c r="G584" s="168">
        <v>4890560</v>
      </c>
      <c r="H584" s="169">
        <f t="shared" si="20"/>
        <v>13389.62354551677</v>
      </c>
      <c r="I584" s="170">
        <f t="shared" si="21"/>
        <v>1.0582171319784104</v>
      </c>
    </row>
    <row r="585" spans="1:9" ht="14.25" customHeight="1" x14ac:dyDescent="0.25">
      <c r="A585" s="217"/>
      <c r="B585" s="212"/>
      <c r="C585" s="150" t="s">
        <v>256</v>
      </c>
      <c r="D585" s="161"/>
      <c r="E585" s="167">
        <v>184</v>
      </c>
      <c r="F585" s="168">
        <v>199842</v>
      </c>
      <c r="G585" s="168">
        <v>5478809</v>
      </c>
      <c r="H585" s="169">
        <f t="shared" si="20"/>
        <v>15000.16153319644</v>
      </c>
      <c r="I585" s="170">
        <f t="shared" si="21"/>
        <v>0.92072737462595444</v>
      </c>
    </row>
    <row r="586" spans="1:9" ht="14.25" customHeight="1" x14ac:dyDescent="0.25">
      <c r="A586" s="217"/>
      <c r="B586" s="212"/>
      <c r="C586" s="150" t="s">
        <v>257</v>
      </c>
      <c r="D586" s="161"/>
      <c r="E586" s="167">
        <v>200</v>
      </c>
      <c r="F586" s="168">
        <v>201595</v>
      </c>
      <c r="G586" s="168">
        <v>5308791</v>
      </c>
      <c r="H586" s="169">
        <f t="shared" si="20"/>
        <v>14534.677618069814</v>
      </c>
      <c r="I586" s="170">
        <f t="shared" si="21"/>
        <v>0.99208809742305104</v>
      </c>
    </row>
    <row r="587" spans="1:9" ht="14.25" customHeight="1" x14ac:dyDescent="0.25">
      <c r="A587" s="217"/>
      <c r="B587" s="212"/>
      <c r="C587" s="150" t="s">
        <v>258</v>
      </c>
      <c r="D587" s="161"/>
      <c r="E587" s="167">
        <v>224</v>
      </c>
      <c r="F587" s="168">
        <v>203684</v>
      </c>
      <c r="G587" s="168">
        <v>5540259</v>
      </c>
      <c r="H587" s="169">
        <f t="shared" si="20"/>
        <v>15168.402464065708</v>
      </c>
      <c r="I587" s="170">
        <f t="shared" si="21"/>
        <v>1.0997427387521848</v>
      </c>
    </row>
    <row r="588" spans="1:9" ht="14.25" customHeight="1" x14ac:dyDescent="0.25">
      <c r="A588" s="217"/>
      <c r="B588" s="212"/>
      <c r="C588" s="150" t="s">
        <v>259</v>
      </c>
      <c r="D588" s="161"/>
      <c r="E588" s="167">
        <v>183</v>
      </c>
      <c r="F588" s="168">
        <v>203074</v>
      </c>
      <c r="G588" s="168">
        <v>5359049</v>
      </c>
      <c r="H588" s="169">
        <f t="shared" si="20"/>
        <v>14672.2765229295</v>
      </c>
      <c r="I588" s="170">
        <f t="shared" si="21"/>
        <v>0.90114933472527248</v>
      </c>
    </row>
    <row r="589" spans="1:9" ht="14.25" customHeight="1" x14ac:dyDescent="0.25">
      <c r="A589" s="217"/>
      <c r="B589" s="212"/>
      <c r="C589" s="150" t="s">
        <v>260</v>
      </c>
      <c r="D589" s="161"/>
      <c r="E589" s="167">
        <v>214</v>
      </c>
      <c r="F589" s="168">
        <v>204709</v>
      </c>
      <c r="G589" s="168">
        <v>5613046</v>
      </c>
      <c r="H589" s="169">
        <f t="shared" si="20"/>
        <v>15367.682409308693</v>
      </c>
      <c r="I589" s="170">
        <f t="shared" si="21"/>
        <v>1.0453863777362011</v>
      </c>
    </row>
    <row r="590" spans="1:9" ht="14.25" customHeight="1" x14ac:dyDescent="0.25">
      <c r="A590" s="217"/>
      <c r="B590" s="212"/>
      <c r="C590" s="150" t="s">
        <v>261</v>
      </c>
      <c r="D590" s="161"/>
      <c r="E590" s="167">
        <v>183</v>
      </c>
      <c r="F590" s="168">
        <v>208034</v>
      </c>
      <c r="G590" s="168">
        <v>5662747</v>
      </c>
      <c r="H590" s="169">
        <f t="shared" si="20"/>
        <v>15503.756331279945</v>
      </c>
      <c r="I590" s="170">
        <f t="shared" si="21"/>
        <v>0.87966390109309056</v>
      </c>
    </row>
    <row r="591" spans="1:9" ht="14.25" customHeight="1" x14ac:dyDescent="0.25">
      <c r="A591" s="217"/>
      <c r="B591" s="212"/>
      <c r="C591" s="150" t="s">
        <v>262</v>
      </c>
      <c r="D591" s="161"/>
      <c r="E591" s="167">
        <v>152</v>
      </c>
      <c r="F591" s="168">
        <v>207355</v>
      </c>
      <c r="G591" s="168">
        <v>5484348</v>
      </c>
      <c r="H591" s="169">
        <f t="shared" si="20"/>
        <v>15015.326488706365</v>
      </c>
      <c r="I591" s="170">
        <f t="shared" si="21"/>
        <v>0.73304236695522174</v>
      </c>
    </row>
    <row r="592" spans="1:9" ht="14.25" customHeight="1" x14ac:dyDescent="0.25">
      <c r="A592" s="217"/>
      <c r="B592" s="212"/>
      <c r="C592" s="150" t="s">
        <v>263</v>
      </c>
      <c r="D592" s="161"/>
      <c r="E592" s="167">
        <v>188</v>
      </c>
      <c r="F592" s="168">
        <v>213596</v>
      </c>
      <c r="G592" s="168">
        <v>5769118</v>
      </c>
      <c r="H592" s="169">
        <f t="shared" si="20"/>
        <v>15794.984257357974</v>
      </c>
      <c r="I592" s="170">
        <f t="shared" si="21"/>
        <v>0.88016629524897472</v>
      </c>
    </row>
    <row r="593" spans="1:9" ht="14.25" customHeight="1" x14ac:dyDescent="0.25">
      <c r="A593" s="217"/>
      <c r="B593" s="212"/>
      <c r="C593" s="150" t="s">
        <v>264</v>
      </c>
      <c r="D593" s="163"/>
      <c r="E593" s="167">
        <v>160</v>
      </c>
      <c r="F593" s="168">
        <v>212924</v>
      </c>
      <c r="G593" s="168">
        <v>5670812</v>
      </c>
      <c r="H593" s="169">
        <f t="shared" si="20"/>
        <v>15525.837097878166</v>
      </c>
      <c r="I593" s="170">
        <f t="shared" si="21"/>
        <v>0.75144182900941181</v>
      </c>
    </row>
    <row r="594" spans="1:9" ht="14.25" customHeight="1" x14ac:dyDescent="0.25">
      <c r="A594" s="217"/>
      <c r="B594" s="213"/>
      <c r="C594" s="150" t="s">
        <v>265</v>
      </c>
      <c r="D594" s="161"/>
      <c r="E594" s="167">
        <v>204</v>
      </c>
      <c r="F594" s="168">
        <v>213085</v>
      </c>
      <c r="G594" s="168">
        <v>5888539</v>
      </c>
      <c r="H594" s="169">
        <f t="shared" si="20"/>
        <v>16121.941136208077</v>
      </c>
      <c r="I594" s="170">
        <f t="shared" si="21"/>
        <v>0.95736443203416477</v>
      </c>
    </row>
    <row r="595" spans="1:9" ht="14.25" customHeight="1" x14ac:dyDescent="0.25">
      <c r="A595" s="217"/>
      <c r="B595" s="211">
        <v>2014</v>
      </c>
      <c r="C595" s="150" t="s">
        <v>254</v>
      </c>
      <c r="D595" s="161"/>
      <c r="E595" s="167">
        <v>132</v>
      </c>
      <c r="F595" s="168">
        <v>196148</v>
      </c>
      <c r="G595" s="168">
        <v>5303680</v>
      </c>
      <c r="H595" s="169">
        <f t="shared" si="20"/>
        <v>14520.684462696783</v>
      </c>
      <c r="I595" s="170">
        <f t="shared" si="21"/>
        <v>0.67296123335440583</v>
      </c>
    </row>
    <row r="596" spans="1:9" ht="14.25" customHeight="1" x14ac:dyDescent="0.25">
      <c r="A596" s="217"/>
      <c r="B596" s="212"/>
      <c r="C596" s="150" t="s">
        <v>255</v>
      </c>
      <c r="D596" s="161"/>
      <c r="E596" s="167">
        <v>129</v>
      </c>
      <c r="F596" s="168">
        <v>196329</v>
      </c>
      <c r="G596" s="168">
        <v>4860199</v>
      </c>
      <c r="H596" s="169">
        <f t="shared" si="20"/>
        <v>13306.499657768652</v>
      </c>
      <c r="I596" s="170">
        <f t="shared" si="21"/>
        <v>0.65706034258820645</v>
      </c>
    </row>
    <row r="597" spans="1:9" ht="14.25" customHeight="1" x14ac:dyDescent="0.25">
      <c r="A597" s="217"/>
      <c r="B597" s="212"/>
      <c r="C597" s="150" t="s">
        <v>256</v>
      </c>
      <c r="D597" s="161"/>
      <c r="E597" s="167">
        <v>140</v>
      </c>
      <c r="F597" s="168">
        <v>201383</v>
      </c>
      <c r="G597" s="168">
        <v>5491034</v>
      </c>
      <c r="H597" s="169">
        <f t="shared" si="20"/>
        <v>15033.631759069131</v>
      </c>
      <c r="I597" s="170">
        <f t="shared" si="21"/>
        <v>0.69519274218777161</v>
      </c>
    </row>
    <row r="598" spans="1:9" ht="14.25" customHeight="1" x14ac:dyDescent="0.25">
      <c r="A598" s="217"/>
      <c r="B598" s="212"/>
      <c r="C598" s="150" t="s">
        <v>257</v>
      </c>
      <c r="D598" s="161"/>
      <c r="E598" s="167">
        <v>148</v>
      </c>
      <c r="F598" s="168">
        <v>205870</v>
      </c>
      <c r="G598" s="168">
        <v>5394361</v>
      </c>
      <c r="H598" s="169">
        <f t="shared" si="20"/>
        <v>14768.95550992471</v>
      </c>
      <c r="I598" s="170">
        <f t="shared" si="21"/>
        <v>0.71890027687375535</v>
      </c>
    </row>
    <row r="599" spans="1:9" ht="14.25" customHeight="1" x14ac:dyDescent="0.25">
      <c r="A599" s="217"/>
      <c r="B599" s="212"/>
      <c r="C599" s="150" t="s">
        <v>258</v>
      </c>
      <c r="D599" s="161"/>
      <c r="E599" s="167">
        <v>136</v>
      </c>
      <c r="F599" s="168">
        <v>203739</v>
      </c>
      <c r="G599" s="168">
        <v>5533546</v>
      </c>
      <c r="H599" s="169">
        <f t="shared" si="20"/>
        <v>15150.02327173169</v>
      </c>
      <c r="I599" s="170">
        <f t="shared" si="21"/>
        <v>0.6675207005040763</v>
      </c>
    </row>
    <row r="600" spans="1:9" ht="14.25" customHeight="1" x14ac:dyDescent="0.25">
      <c r="A600" s="217"/>
      <c r="B600" s="212"/>
      <c r="C600" s="150" t="s">
        <v>259</v>
      </c>
      <c r="D600" s="161"/>
      <c r="E600" s="167">
        <v>154</v>
      </c>
      <c r="F600" s="168">
        <v>204724</v>
      </c>
      <c r="G600" s="168">
        <v>5420940</v>
      </c>
      <c r="H600" s="169">
        <f t="shared" si="20"/>
        <v>14841.724845995894</v>
      </c>
      <c r="I600" s="170">
        <f t="shared" si="21"/>
        <v>0.75223227369531664</v>
      </c>
    </row>
    <row r="601" spans="1:9" ht="14.25" customHeight="1" x14ac:dyDescent="0.25">
      <c r="A601" s="217"/>
      <c r="B601" s="212"/>
      <c r="C601" s="150" t="s">
        <v>260</v>
      </c>
      <c r="D601" s="161"/>
      <c r="E601" s="167">
        <v>141</v>
      </c>
      <c r="F601" s="168">
        <v>208320</v>
      </c>
      <c r="G601" s="168">
        <v>5696058</v>
      </c>
      <c r="H601" s="169">
        <f t="shared" si="20"/>
        <v>15594.956878850102</v>
      </c>
      <c r="I601" s="170">
        <f t="shared" si="21"/>
        <v>0.67684331797235031</v>
      </c>
    </row>
    <row r="602" spans="1:9" ht="14.25" customHeight="1" x14ac:dyDescent="0.25">
      <c r="A602" s="217"/>
      <c r="B602" s="212"/>
      <c r="C602" s="150" t="s">
        <v>261</v>
      </c>
      <c r="D602" s="161"/>
      <c r="E602" s="167">
        <v>126</v>
      </c>
      <c r="F602" s="168">
        <v>208484</v>
      </c>
      <c r="G602" s="168">
        <v>5718668</v>
      </c>
      <c r="H602" s="169">
        <f t="shared" si="20"/>
        <v>15656.859685147159</v>
      </c>
      <c r="I602" s="170">
        <f t="shared" si="21"/>
        <v>0.60436292473283315</v>
      </c>
    </row>
    <row r="603" spans="1:9" ht="14.25" customHeight="1" x14ac:dyDescent="0.25">
      <c r="A603" s="217"/>
      <c r="B603" s="212"/>
      <c r="C603" s="150" t="s">
        <v>262</v>
      </c>
      <c r="D603" s="161"/>
      <c r="E603" s="167">
        <v>137</v>
      </c>
      <c r="F603" s="168">
        <v>209256</v>
      </c>
      <c r="G603" s="168">
        <v>5535640</v>
      </c>
      <c r="H603" s="169">
        <f t="shared" si="20"/>
        <v>15155.756331279945</v>
      </c>
      <c r="I603" s="170">
        <f t="shared" si="21"/>
        <v>0.65470046259127579</v>
      </c>
    </row>
    <row r="604" spans="1:9" ht="14.25" customHeight="1" x14ac:dyDescent="0.25">
      <c r="A604" s="217"/>
      <c r="B604" s="212"/>
      <c r="C604" s="150" t="s">
        <v>263</v>
      </c>
      <c r="D604" s="161"/>
      <c r="E604" s="167">
        <v>148</v>
      </c>
      <c r="F604" s="168">
        <v>212680</v>
      </c>
      <c r="G604" s="168">
        <v>5748498</v>
      </c>
      <c r="H604" s="169">
        <f t="shared" si="20"/>
        <v>15738.52977412731</v>
      </c>
      <c r="I604" s="170">
        <f t="shared" si="21"/>
        <v>0.69588113597893542</v>
      </c>
    </row>
    <row r="605" spans="1:9" ht="14.25" customHeight="1" x14ac:dyDescent="0.25">
      <c r="A605" s="217"/>
      <c r="B605" s="212"/>
      <c r="C605" s="150" t="s">
        <v>264</v>
      </c>
      <c r="D605" s="161"/>
      <c r="E605" s="167">
        <v>127</v>
      </c>
      <c r="F605" s="168">
        <v>209092</v>
      </c>
      <c r="G605" s="168">
        <v>5608466</v>
      </c>
      <c r="H605" s="169">
        <f t="shared" si="20"/>
        <v>15355.143052703628</v>
      </c>
      <c r="I605" s="170">
        <f t="shared" si="21"/>
        <v>0.60738813536625025</v>
      </c>
    </row>
    <row r="606" spans="1:9" ht="14.25" customHeight="1" x14ac:dyDescent="0.2">
      <c r="A606" s="217"/>
      <c r="B606" s="213"/>
      <c r="C606" s="150" t="s">
        <v>265</v>
      </c>
      <c r="D606" s="164"/>
      <c r="E606" s="172">
        <v>143</v>
      </c>
      <c r="F606" s="172">
        <v>209182</v>
      </c>
      <c r="G606" s="172">
        <v>5765118</v>
      </c>
      <c r="H606" s="169">
        <f t="shared" si="20"/>
        <v>15784.032854209445</v>
      </c>
      <c r="I606" s="170">
        <f t="shared" si="21"/>
        <v>0.68361522501936112</v>
      </c>
    </row>
    <row r="607" spans="1:9" ht="14.25" customHeight="1" x14ac:dyDescent="0.2">
      <c r="A607" s="217"/>
      <c r="B607" s="211">
        <v>2015</v>
      </c>
      <c r="C607" s="150" t="s">
        <v>254</v>
      </c>
      <c r="D607" s="162"/>
      <c r="E607" s="172">
        <v>74</v>
      </c>
      <c r="F607" s="172">
        <v>188104</v>
      </c>
      <c r="G607" s="172">
        <v>5104200</v>
      </c>
      <c r="H607" s="169">
        <f t="shared" si="20"/>
        <v>13974.537987679671</v>
      </c>
      <c r="I607" s="170">
        <f t="shared" si="21"/>
        <v>0.39339939607876495</v>
      </c>
    </row>
    <row r="608" spans="1:9" ht="14.25" customHeight="1" x14ac:dyDescent="0.25">
      <c r="A608" s="217"/>
      <c r="B608" s="212"/>
      <c r="C608" s="150" t="s">
        <v>255</v>
      </c>
      <c r="D608" s="161"/>
      <c r="E608" s="167">
        <v>86</v>
      </c>
      <c r="F608" s="168">
        <v>186206</v>
      </c>
      <c r="G608" s="168">
        <v>4632532</v>
      </c>
      <c r="H608" s="169">
        <f t="shared" si="20"/>
        <v>12683.181382614648</v>
      </c>
      <c r="I608" s="170">
        <f t="shared" si="21"/>
        <v>0.46185407559369729</v>
      </c>
    </row>
    <row r="609" spans="1:9" ht="14.25" customHeight="1" x14ac:dyDescent="0.25">
      <c r="A609" s="217"/>
      <c r="B609" s="212"/>
      <c r="C609" s="150" t="s">
        <v>256</v>
      </c>
      <c r="D609" s="161"/>
      <c r="E609" s="167">
        <v>111</v>
      </c>
      <c r="F609" s="168">
        <v>192739</v>
      </c>
      <c r="G609" s="168">
        <v>5251161</v>
      </c>
      <c r="H609" s="169">
        <f t="shared" si="20"/>
        <v>14376.895277207392</v>
      </c>
      <c r="I609" s="170">
        <f t="shared" si="21"/>
        <v>0.57590835274646024</v>
      </c>
    </row>
    <row r="610" spans="1:9" ht="14.25" customHeight="1" x14ac:dyDescent="0.25">
      <c r="A610" s="217"/>
      <c r="B610" s="212"/>
      <c r="C610" s="150" t="s">
        <v>257</v>
      </c>
      <c r="D610" s="161"/>
      <c r="E610" s="167">
        <v>71</v>
      </c>
      <c r="F610" s="168">
        <v>148827</v>
      </c>
      <c r="G610" s="168">
        <v>3832410</v>
      </c>
      <c r="H610" s="169">
        <f t="shared" si="20"/>
        <v>10492.566735112936</v>
      </c>
      <c r="I610" s="170">
        <f t="shared" si="21"/>
        <v>0.47706397360693958</v>
      </c>
    </row>
    <row r="611" spans="1:9" ht="14.25" customHeight="1" x14ac:dyDescent="0.25">
      <c r="A611" s="217"/>
      <c r="B611" s="212"/>
      <c r="C611" s="150" t="s">
        <v>258</v>
      </c>
      <c r="D611" s="161"/>
      <c r="E611" s="167">
        <v>26</v>
      </c>
      <c r="F611" s="168">
        <v>82190</v>
      </c>
      <c r="G611" s="168">
        <v>2258203</v>
      </c>
      <c r="H611" s="169">
        <f t="shared" si="20"/>
        <v>6182.6228610540729</v>
      </c>
      <c r="I611" s="170">
        <f t="shared" si="21"/>
        <v>0.31634018737072639</v>
      </c>
    </row>
    <row r="612" spans="1:9" ht="14.25" customHeight="1" x14ac:dyDescent="0.25">
      <c r="A612" s="217"/>
      <c r="B612" s="212"/>
      <c r="C612" s="150" t="s">
        <v>259</v>
      </c>
      <c r="D612" s="161"/>
      <c r="E612" s="167">
        <v>15</v>
      </c>
      <c r="F612" s="168">
        <v>81111</v>
      </c>
      <c r="G612" s="168">
        <v>2193112</v>
      </c>
      <c r="H612" s="169">
        <f t="shared" si="20"/>
        <v>6004.4134154688572</v>
      </c>
      <c r="I612" s="170">
        <f t="shared" si="21"/>
        <v>0.1849317601804934</v>
      </c>
    </row>
    <row r="613" spans="1:9" ht="14.25" customHeight="1" x14ac:dyDescent="0.25">
      <c r="A613" s="217"/>
      <c r="B613" s="212"/>
      <c r="C613" s="150" t="s">
        <v>260</v>
      </c>
      <c r="D613" s="161"/>
      <c r="E613" s="167">
        <v>13</v>
      </c>
      <c r="F613" s="168">
        <v>27016</v>
      </c>
      <c r="G613" s="168">
        <v>744090</v>
      </c>
      <c r="H613" s="169">
        <f t="shared" si="20"/>
        <v>2037.2073921971253</v>
      </c>
      <c r="I613" s="170">
        <f t="shared" si="21"/>
        <v>0.48119632810186558</v>
      </c>
    </row>
    <row r="614" spans="1:9" ht="14.25" customHeight="1" x14ac:dyDescent="0.25">
      <c r="A614" s="217"/>
      <c r="B614" s="212"/>
      <c r="C614" s="150" t="s">
        <v>261</v>
      </c>
      <c r="D614" s="161"/>
      <c r="E614" s="167">
        <v>0</v>
      </c>
      <c r="F614" s="168">
        <v>3584</v>
      </c>
      <c r="G614" s="168">
        <v>99308</v>
      </c>
      <c r="H614" s="169">
        <f t="shared" si="20"/>
        <v>271.89048596851472</v>
      </c>
      <c r="I614" s="170">
        <f t="shared" si="21"/>
        <v>0</v>
      </c>
    </row>
    <row r="615" spans="1:9" ht="14.25" customHeight="1" x14ac:dyDescent="0.25">
      <c r="A615" s="216" t="s">
        <v>236</v>
      </c>
      <c r="B615" s="211">
        <v>2013</v>
      </c>
      <c r="C615" s="150" t="s">
        <v>254</v>
      </c>
      <c r="D615" s="161"/>
      <c r="E615" s="167">
        <v>547</v>
      </c>
      <c r="F615" s="168">
        <v>198960</v>
      </c>
      <c r="G615" s="168">
        <v>5370815</v>
      </c>
      <c r="H615" s="169">
        <f t="shared" si="20"/>
        <v>14704.490075290896</v>
      </c>
      <c r="I615" s="170">
        <f t="shared" si="21"/>
        <v>2.7492963409730597</v>
      </c>
    </row>
    <row r="616" spans="1:9" ht="14.25" customHeight="1" x14ac:dyDescent="0.25">
      <c r="A616" s="217"/>
      <c r="B616" s="212"/>
      <c r="C616" s="150" t="s">
        <v>255</v>
      </c>
      <c r="D616" s="163"/>
      <c r="E616" s="167">
        <v>510</v>
      </c>
      <c r="F616" s="168">
        <v>197166</v>
      </c>
      <c r="G616" s="168">
        <v>4877285</v>
      </c>
      <c r="H616" s="169">
        <f t="shared" si="20"/>
        <v>13353.278576317591</v>
      </c>
      <c r="I616" s="170">
        <f t="shared" si="21"/>
        <v>2.586652871184687</v>
      </c>
    </row>
    <row r="617" spans="1:9" ht="14.25" customHeight="1" x14ac:dyDescent="0.25">
      <c r="A617" s="217"/>
      <c r="B617" s="212"/>
      <c r="C617" s="150" t="s">
        <v>256</v>
      </c>
      <c r="D617" s="161"/>
      <c r="E617" s="167">
        <v>493</v>
      </c>
      <c r="F617" s="168">
        <v>199220</v>
      </c>
      <c r="G617" s="168">
        <v>5454778</v>
      </c>
      <c r="H617" s="169">
        <f t="shared" si="20"/>
        <v>14934.368240930869</v>
      </c>
      <c r="I617" s="170">
        <f t="shared" si="21"/>
        <v>2.4746511394438309</v>
      </c>
    </row>
    <row r="618" spans="1:9" ht="14.25" customHeight="1" x14ac:dyDescent="0.25">
      <c r="A618" s="217"/>
      <c r="B618" s="212"/>
      <c r="C618" s="150" t="s">
        <v>257</v>
      </c>
      <c r="D618" s="161"/>
      <c r="E618" s="167">
        <v>532</v>
      </c>
      <c r="F618" s="168">
        <v>200677</v>
      </c>
      <c r="G618" s="168">
        <v>5276441</v>
      </c>
      <c r="H618" s="169">
        <f t="shared" si="20"/>
        <v>14446.108145106091</v>
      </c>
      <c r="I618" s="170">
        <f t="shared" si="21"/>
        <v>2.6510262760555521</v>
      </c>
    </row>
    <row r="619" spans="1:9" ht="14.25" customHeight="1" x14ac:dyDescent="0.25">
      <c r="A619" s="217"/>
      <c r="B619" s="212"/>
      <c r="C619" s="150" t="s">
        <v>258</v>
      </c>
      <c r="D619" s="161"/>
      <c r="E619" s="167">
        <v>557</v>
      </c>
      <c r="F619" s="168">
        <v>202450</v>
      </c>
      <c r="G619" s="168">
        <v>5497404</v>
      </c>
      <c r="H619" s="169">
        <f t="shared" si="20"/>
        <v>15051.071868583162</v>
      </c>
      <c r="I619" s="170">
        <f t="shared" si="21"/>
        <v>2.751296616448506</v>
      </c>
    </row>
    <row r="620" spans="1:9" ht="14.25" customHeight="1" x14ac:dyDescent="0.25">
      <c r="A620" s="217"/>
      <c r="B620" s="212"/>
      <c r="C620" s="150" t="s">
        <v>259</v>
      </c>
      <c r="D620" s="161"/>
      <c r="E620" s="167">
        <v>562</v>
      </c>
      <c r="F620" s="168">
        <v>201536</v>
      </c>
      <c r="G620" s="168">
        <v>5307632</v>
      </c>
      <c r="H620" s="169">
        <f t="shared" si="20"/>
        <v>14531.504449007529</v>
      </c>
      <c r="I620" s="170">
        <f t="shared" si="21"/>
        <v>2.7885836773578916</v>
      </c>
    </row>
    <row r="621" spans="1:9" ht="14.25" customHeight="1" x14ac:dyDescent="0.25">
      <c r="A621" s="217"/>
      <c r="B621" s="212"/>
      <c r="C621" s="150" t="s">
        <v>260</v>
      </c>
      <c r="D621" s="161"/>
      <c r="E621" s="167">
        <v>646</v>
      </c>
      <c r="F621" s="168">
        <v>202839</v>
      </c>
      <c r="G621" s="168">
        <v>5552410</v>
      </c>
      <c r="H621" s="169">
        <f t="shared" si="20"/>
        <v>15201.67008898015</v>
      </c>
      <c r="I621" s="170">
        <f t="shared" si="21"/>
        <v>3.1847918792737095</v>
      </c>
    </row>
    <row r="622" spans="1:9" ht="14.25" customHeight="1" x14ac:dyDescent="0.25">
      <c r="A622" s="217"/>
      <c r="B622" s="212"/>
      <c r="C622" s="150" t="s">
        <v>261</v>
      </c>
      <c r="D622" s="161"/>
      <c r="E622" s="167">
        <v>546</v>
      </c>
      <c r="F622" s="168">
        <v>206029</v>
      </c>
      <c r="G622" s="168">
        <v>5599845</v>
      </c>
      <c r="H622" s="169">
        <f t="shared" si="20"/>
        <v>15331.540041067761</v>
      </c>
      <c r="I622" s="170">
        <f t="shared" si="21"/>
        <v>2.6501123628227092</v>
      </c>
    </row>
    <row r="623" spans="1:9" ht="14.25" customHeight="1" x14ac:dyDescent="0.25">
      <c r="A623" s="217"/>
      <c r="B623" s="212"/>
      <c r="C623" s="150" t="s">
        <v>262</v>
      </c>
      <c r="D623" s="161"/>
      <c r="E623" s="167">
        <v>494</v>
      </c>
      <c r="F623" s="168">
        <v>205328</v>
      </c>
      <c r="G623" s="168">
        <v>5422821</v>
      </c>
      <c r="H623" s="169">
        <f t="shared" si="20"/>
        <v>14846.874743326489</v>
      </c>
      <c r="I623" s="170">
        <f t="shared" si="21"/>
        <v>2.4059066469258941</v>
      </c>
    </row>
    <row r="624" spans="1:9" ht="14.25" customHeight="1" x14ac:dyDescent="0.25">
      <c r="A624" s="217"/>
      <c r="B624" s="212"/>
      <c r="C624" s="150" t="s">
        <v>263</v>
      </c>
      <c r="D624" s="161"/>
      <c r="E624" s="167">
        <v>584</v>
      </c>
      <c r="F624" s="168">
        <v>211535</v>
      </c>
      <c r="G624" s="168">
        <v>5703627</v>
      </c>
      <c r="H624" s="169">
        <f t="shared" si="20"/>
        <v>15615.679671457905</v>
      </c>
      <c r="I624" s="170">
        <f t="shared" si="21"/>
        <v>2.7607724490037109</v>
      </c>
    </row>
    <row r="625" spans="1:9" ht="14.25" customHeight="1" x14ac:dyDescent="0.25">
      <c r="A625" s="217"/>
      <c r="B625" s="212"/>
      <c r="C625" s="150" t="s">
        <v>264</v>
      </c>
      <c r="D625" s="161"/>
      <c r="E625" s="167">
        <v>560</v>
      </c>
      <c r="F625" s="168">
        <v>210804</v>
      </c>
      <c r="G625" s="168">
        <v>5605052</v>
      </c>
      <c r="H625" s="169">
        <f t="shared" si="20"/>
        <v>15345.796030116358</v>
      </c>
      <c r="I625" s="170">
        <f t="shared" si="21"/>
        <v>2.6564960816682799</v>
      </c>
    </row>
    <row r="626" spans="1:9" ht="14.25" customHeight="1" x14ac:dyDescent="0.25">
      <c r="A626" s="217"/>
      <c r="B626" s="213"/>
      <c r="C626" s="150" t="s">
        <v>265</v>
      </c>
      <c r="D626" s="161"/>
      <c r="E626" s="167">
        <v>714</v>
      </c>
      <c r="F626" s="168">
        <v>210896</v>
      </c>
      <c r="G626" s="168">
        <v>5817420</v>
      </c>
      <c r="H626" s="169">
        <f t="shared" si="20"/>
        <v>15927.227926078029</v>
      </c>
      <c r="I626" s="170">
        <f t="shared" si="21"/>
        <v>3.3855549654806159</v>
      </c>
    </row>
    <row r="627" spans="1:9" ht="14.25" customHeight="1" x14ac:dyDescent="0.25">
      <c r="A627" s="217"/>
      <c r="B627" s="211">
        <v>2014</v>
      </c>
      <c r="C627" s="150" t="s">
        <v>254</v>
      </c>
      <c r="D627" s="161"/>
      <c r="E627" s="167">
        <v>509</v>
      </c>
      <c r="F627" s="168">
        <v>194056</v>
      </c>
      <c r="G627" s="168">
        <v>5238551</v>
      </c>
      <c r="H627" s="169">
        <f t="shared" si="20"/>
        <v>14342.370978781657</v>
      </c>
      <c r="I627" s="170">
        <f t="shared" si="21"/>
        <v>2.6229541987879785</v>
      </c>
    </row>
    <row r="628" spans="1:9" ht="14.25" customHeight="1" x14ac:dyDescent="0.25">
      <c r="A628" s="217"/>
      <c r="B628" s="212"/>
      <c r="C628" s="150" t="s">
        <v>255</v>
      </c>
      <c r="D628" s="161"/>
      <c r="E628" s="167">
        <v>510</v>
      </c>
      <c r="F628" s="168">
        <v>194247</v>
      </c>
      <c r="G628" s="168">
        <v>4800704</v>
      </c>
      <c r="H628" s="169">
        <f t="shared" si="20"/>
        <v>13143.611225188228</v>
      </c>
      <c r="I628" s="170">
        <f t="shared" si="21"/>
        <v>2.6255231741030749</v>
      </c>
    </row>
    <row r="629" spans="1:9" ht="14.25" customHeight="1" x14ac:dyDescent="0.25">
      <c r="A629" s="217"/>
      <c r="B629" s="212"/>
      <c r="C629" s="150" t="s">
        <v>256</v>
      </c>
      <c r="D629" s="163"/>
      <c r="E629" s="167">
        <v>538</v>
      </c>
      <c r="F629" s="168">
        <v>199255</v>
      </c>
      <c r="G629" s="168">
        <v>5423392</v>
      </c>
      <c r="H629" s="169">
        <f t="shared" si="20"/>
        <v>14848.43805612594</v>
      </c>
      <c r="I629" s="170">
        <f t="shared" si="21"/>
        <v>2.7000577149883318</v>
      </c>
    </row>
    <row r="630" spans="1:9" ht="14.25" customHeight="1" x14ac:dyDescent="0.25">
      <c r="A630" s="217"/>
      <c r="B630" s="212"/>
      <c r="C630" s="150" t="s">
        <v>257</v>
      </c>
      <c r="D630" s="161"/>
      <c r="E630" s="167">
        <v>536</v>
      </c>
      <c r="F630" s="168">
        <v>203672</v>
      </c>
      <c r="G630" s="168">
        <v>5327830</v>
      </c>
      <c r="H630" s="169">
        <f t="shared" si="20"/>
        <v>14586.803559206024</v>
      </c>
      <c r="I630" s="170">
        <f t="shared" si="21"/>
        <v>2.6316823127381279</v>
      </c>
    </row>
    <row r="631" spans="1:9" ht="14.25" customHeight="1" x14ac:dyDescent="0.25">
      <c r="A631" s="217"/>
      <c r="B631" s="212"/>
      <c r="C631" s="150" t="s">
        <v>258</v>
      </c>
      <c r="D631" s="161"/>
      <c r="E631" s="167">
        <v>540</v>
      </c>
      <c r="F631" s="168">
        <v>201510</v>
      </c>
      <c r="G631" s="168">
        <v>5464348</v>
      </c>
      <c r="H631" s="169">
        <f t="shared" si="20"/>
        <v>14960.569472963723</v>
      </c>
      <c r="I631" s="170">
        <f t="shared" si="21"/>
        <v>2.6797677534613666</v>
      </c>
    </row>
    <row r="632" spans="1:9" ht="14.25" customHeight="1" x14ac:dyDescent="0.25">
      <c r="A632" s="217"/>
      <c r="B632" s="212"/>
      <c r="C632" s="150" t="s">
        <v>259</v>
      </c>
      <c r="D632" s="161"/>
      <c r="E632" s="167">
        <v>606</v>
      </c>
      <c r="F632" s="168">
        <v>202485</v>
      </c>
      <c r="G632" s="168">
        <v>5352661</v>
      </c>
      <c r="H632" s="169">
        <f t="shared" si="20"/>
        <v>14654.787132101301</v>
      </c>
      <c r="I632" s="170">
        <f t="shared" si="21"/>
        <v>2.9928142825394475</v>
      </c>
    </row>
    <row r="633" spans="1:9" ht="14.25" customHeight="1" x14ac:dyDescent="0.25">
      <c r="A633" s="217"/>
      <c r="B633" s="212"/>
      <c r="C633" s="150" t="s">
        <v>260</v>
      </c>
      <c r="D633" s="161"/>
      <c r="E633" s="167">
        <v>574</v>
      </c>
      <c r="F633" s="168">
        <v>206041</v>
      </c>
      <c r="G633" s="168">
        <v>5624200</v>
      </c>
      <c r="H633" s="169">
        <f t="shared" si="20"/>
        <v>15398.220396988365</v>
      </c>
      <c r="I633" s="170">
        <f t="shared" si="21"/>
        <v>2.7858533010420254</v>
      </c>
    </row>
    <row r="634" spans="1:9" ht="14.25" customHeight="1" x14ac:dyDescent="0.25">
      <c r="A634" s="217"/>
      <c r="B634" s="212"/>
      <c r="C634" s="150" t="s">
        <v>261</v>
      </c>
      <c r="D634" s="161"/>
      <c r="E634" s="167">
        <v>512</v>
      </c>
      <c r="F634" s="168">
        <v>206159</v>
      </c>
      <c r="G634" s="168">
        <v>5646548</v>
      </c>
      <c r="H634" s="169">
        <f t="shared" si="20"/>
        <v>15459.405886379192</v>
      </c>
      <c r="I634" s="170">
        <f t="shared" si="21"/>
        <v>2.4835200015522001</v>
      </c>
    </row>
    <row r="635" spans="1:9" ht="14.25" customHeight="1" x14ac:dyDescent="0.25">
      <c r="A635" s="217"/>
      <c r="B635" s="212"/>
      <c r="C635" s="150" t="s">
        <v>262</v>
      </c>
      <c r="D635" s="161"/>
      <c r="E635" s="167">
        <v>573</v>
      </c>
      <c r="F635" s="168">
        <v>206948</v>
      </c>
      <c r="G635" s="168">
        <v>5465286</v>
      </c>
      <c r="H635" s="169">
        <f t="shared" si="20"/>
        <v>14963.137577002053</v>
      </c>
      <c r="I635" s="170">
        <f t="shared" si="21"/>
        <v>2.7688114888764326</v>
      </c>
    </row>
    <row r="636" spans="1:9" ht="14.25" customHeight="1" x14ac:dyDescent="0.25">
      <c r="A636" s="217"/>
      <c r="B636" s="212"/>
      <c r="C636" s="150" t="s">
        <v>263</v>
      </c>
      <c r="D636" s="161"/>
      <c r="E636" s="167">
        <v>629</v>
      </c>
      <c r="F636" s="168">
        <v>210320</v>
      </c>
      <c r="G636" s="168">
        <v>5673705</v>
      </c>
      <c r="H636" s="169">
        <f t="shared" ref="H636:H692" si="22">G636/365.25</f>
        <v>15533.757700205339</v>
      </c>
      <c r="I636" s="170">
        <f t="shared" ref="I636:I692" si="23">(E636/F636)*1000</f>
        <v>2.990680867249905</v>
      </c>
    </row>
    <row r="637" spans="1:9" ht="14.25" customHeight="1" x14ac:dyDescent="0.25">
      <c r="A637" s="217"/>
      <c r="B637" s="212"/>
      <c r="C637" s="150" t="s">
        <v>264</v>
      </c>
      <c r="D637" s="161"/>
      <c r="E637" s="167">
        <v>578</v>
      </c>
      <c r="F637" s="168">
        <v>206643</v>
      </c>
      <c r="G637" s="168">
        <v>5532498</v>
      </c>
      <c r="H637" s="169">
        <f t="shared" si="22"/>
        <v>15147.154004106776</v>
      </c>
      <c r="I637" s="170">
        <f t="shared" si="23"/>
        <v>2.7970945059837495</v>
      </c>
    </row>
    <row r="638" spans="1:9" ht="14.25" customHeight="1" x14ac:dyDescent="0.25">
      <c r="A638" s="217"/>
      <c r="B638" s="213"/>
      <c r="C638" s="150" t="s">
        <v>265</v>
      </c>
      <c r="D638" s="161"/>
      <c r="E638" s="167">
        <v>677</v>
      </c>
      <c r="F638" s="168">
        <v>206685</v>
      </c>
      <c r="G638" s="168">
        <v>5685163</v>
      </c>
      <c r="H638" s="169">
        <f t="shared" si="22"/>
        <v>15565.127994524299</v>
      </c>
      <c r="I638" s="170">
        <f t="shared" si="23"/>
        <v>3.2755158816556595</v>
      </c>
    </row>
    <row r="639" spans="1:9" ht="14.25" customHeight="1" x14ac:dyDescent="0.25">
      <c r="A639" s="217"/>
      <c r="B639" s="211">
        <v>2015</v>
      </c>
      <c r="C639" s="150" t="s">
        <v>254</v>
      </c>
      <c r="D639" s="161"/>
      <c r="E639" s="167">
        <v>452</v>
      </c>
      <c r="F639" s="168">
        <v>185747</v>
      </c>
      <c r="G639" s="168">
        <v>5031749</v>
      </c>
      <c r="H639" s="169">
        <f t="shared" si="22"/>
        <v>13776.177960301164</v>
      </c>
      <c r="I639" s="170">
        <f t="shared" si="23"/>
        <v>2.4334174979945842</v>
      </c>
    </row>
    <row r="640" spans="1:9" ht="14.25" customHeight="1" x14ac:dyDescent="0.25">
      <c r="A640" s="217"/>
      <c r="B640" s="212"/>
      <c r="C640" s="150" t="s">
        <v>255</v>
      </c>
      <c r="D640" s="161"/>
      <c r="E640" s="167">
        <v>455</v>
      </c>
      <c r="F640" s="168">
        <v>183904</v>
      </c>
      <c r="G640" s="168">
        <v>4566766</v>
      </c>
      <c r="H640" s="169">
        <f t="shared" si="22"/>
        <v>12503.123887748117</v>
      </c>
      <c r="I640" s="170">
        <f t="shared" si="23"/>
        <v>2.4741169305724724</v>
      </c>
    </row>
    <row r="641" spans="1:9" ht="14.25" customHeight="1" x14ac:dyDescent="0.25">
      <c r="A641" s="217"/>
      <c r="B641" s="212"/>
      <c r="C641" s="150" t="s">
        <v>256</v>
      </c>
      <c r="D641" s="161"/>
      <c r="E641" s="167">
        <v>561</v>
      </c>
      <c r="F641" s="168">
        <v>190408</v>
      </c>
      <c r="G641" s="168">
        <v>5177594</v>
      </c>
      <c r="H641" s="169">
        <f t="shared" si="22"/>
        <v>14175.479808350445</v>
      </c>
      <c r="I641" s="170">
        <f t="shared" si="23"/>
        <v>2.9463047771102056</v>
      </c>
    </row>
    <row r="642" spans="1:9" ht="14.25" customHeight="1" x14ac:dyDescent="0.2">
      <c r="A642" s="217"/>
      <c r="B642" s="212"/>
      <c r="C642" s="150" t="s">
        <v>257</v>
      </c>
      <c r="D642" s="164"/>
      <c r="E642" s="172">
        <v>368</v>
      </c>
      <c r="F642" s="172">
        <v>146857</v>
      </c>
      <c r="G642" s="172">
        <v>3774814</v>
      </c>
      <c r="H642" s="169">
        <f t="shared" si="22"/>
        <v>10334.877481177276</v>
      </c>
      <c r="I642" s="170">
        <f t="shared" si="23"/>
        <v>2.5058390134620754</v>
      </c>
    </row>
    <row r="643" spans="1:9" ht="14.25" customHeight="1" x14ac:dyDescent="0.2">
      <c r="A643" s="217"/>
      <c r="B643" s="212"/>
      <c r="C643" s="150" t="s">
        <v>258</v>
      </c>
      <c r="D643" s="162"/>
      <c r="E643" s="172">
        <v>257</v>
      </c>
      <c r="F643" s="172">
        <v>80973</v>
      </c>
      <c r="G643" s="172">
        <v>2220231</v>
      </c>
      <c r="H643" s="169">
        <f t="shared" si="22"/>
        <v>6078.6611909650928</v>
      </c>
      <c r="I643" s="170">
        <f t="shared" si="23"/>
        <v>3.1738974719968387</v>
      </c>
    </row>
    <row r="644" spans="1:9" ht="14.25" customHeight="1" x14ac:dyDescent="0.25">
      <c r="A644" s="217"/>
      <c r="B644" s="212"/>
      <c r="C644" s="150" t="s">
        <v>259</v>
      </c>
      <c r="D644" s="161"/>
      <c r="E644" s="167">
        <v>251</v>
      </c>
      <c r="F644" s="168">
        <v>79868</v>
      </c>
      <c r="G644" s="168">
        <v>2155358</v>
      </c>
      <c r="H644" s="169">
        <f t="shared" si="22"/>
        <v>5901.0485968514713</v>
      </c>
      <c r="I644" s="170">
        <f t="shared" si="23"/>
        <v>3.1426854309610861</v>
      </c>
    </row>
    <row r="645" spans="1:9" ht="14.25" customHeight="1" x14ac:dyDescent="0.25">
      <c r="A645" s="217"/>
      <c r="B645" s="212"/>
      <c r="C645" s="150" t="s">
        <v>260</v>
      </c>
      <c r="D645" s="161"/>
      <c r="E645" s="167">
        <v>163</v>
      </c>
      <c r="F645" s="168">
        <v>26142</v>
      </c>
      <c r="G645" s="168">
        <v>716561</v>
      </c>
      <c r="H645" s="169">
        <f t="shared" si="22"/>
        <v>1961.8370978781657</v>
      </c>
      <c r="I645" s="170">
        <f t="shared" si="23"/>
        <v>6.2351771096320094</v>
      </c>
    </row>
    <row r="646" spans="1:9" ht="14.25" customHeight="1" x14ac:dyDescent="0.25">
      <c r="A646" s="217"/>
      <c r="B646" s="212"/>
      <c r="C646" s="150" t="s">
        <v>261</v>
      </c>
      <c r="D646" s="161"/>
      <c r="E646" s="167">
        <v>1</v>
      </c>
      <c r="F646" s="168">
        <v>3569</v>
      </c>
      <c r="G646" s="168">
        <v>98861</v>
      </c>
      <c r="H646" s="169">
        <f t="shared" si="22"/>
        <v>270.66666666666669</v>
      </c>
      <c r="I646" s="170">
        <f t="shared" si="23"/>
        <v>0.28019052956010088</v>
      </c>
    </row>
    <row r="647" spans="1:9" ht="12.95" customHeight="1" x14ac:dyDescent="0.2">
      <c r="A647" s="200" t="s">
        <v>285</v>
      </c>
      <c r="B647" s="200"/>
      <c r="C647" s="200"/>
      <c r="D647" s="200"/>
      <c r="E647" s="200"/>
      <c r="F647" s="200"/>
      <c r="G647" s="200"/>
      <c r="H647" s="200"/>
      <c r="I647" s="200"/>
    </row>
    <row r="648" spans="1:9" ht="14.25" customHeight="1" x14ac:dyDescent="0.25">
      <c r="A648" s="216" t="s">
        <v>237</v>
      </c>
      <c r="B648" s="211">
        <v>2013</v>
      </c>
      <c r="C648" s="150" t="s">
        <v>254</v>
      </c>
      <c r="D648" s="161"/>
      <c r="E648" s="167">
        <v>5</v>
      </c>
      <c r="F648" s="168">
        <v>198960</v>
      </c>
      <c r="G648" s="168">
        <v>5378397</v>
      </c>
      <c r="H648" s="169">
        <f t="shared" si="22"/>
        <v>14725.248459958932</v>
      </c>
      <c r="I648" s="170">
        <f t="shared" si="23"/>
        <v>2.5130679533574587E-2</v>
      </c>
    </row>
    <row r="649" spans="1:9" ht="14.25" customHeight="1" x14ac:dyDescent="0.25">
      <c r="A649" s="217"/>
      <c r="B649" s="212"/>
      <c r="C649" s="150" t="s">
        <v>255</v>
      </c>
      <c r="D649" s="161"/>
      <c r="E649" s="167">
        <v>12</v>
      </c>
      <c r="F649" s="168">
        <v>197706</v>
      </c>
      <c r="G649" s="168">
        <v>4898960</v>
      </c>
      <c r="H649" s="169">
        <f t="shared" si="22"/>
        <v>13412.621492128679</v>
      </c>
      <c r="I649" s="170">
        <f t="shared" si="23"/>
        <v>6.0696185244757367E-2</v>
      </c>
    </row>
    <row r="650" spans="1:9" ht="14.25" customHeight="1" x14ac:dyDescent="0.25">
      <c r="A650" s="217"/>
      <c r="B650" s="212"/>
      <c r="C650" s="150" t="s">
        <v>256</v>
      </c>
      <c r="D650" s="161"/>
      <c r="E650" s="167">
        <v>11</v>
      </c>
      <c r="F650" s="168">
        <v>200233</v>
      </c>
      <c r="G650" s="168">
        <v>5493566</v>
      </c>
      <c r="H650" s="169">
        <f t="shared" si="22"/>
        <v>15040.563997262148</v>
      </c>
      <c r="I650" s="170">
        <f t="shared" si="23"/>
        <v>5.4935999560512004E-2</v>
      </c>
    </row>
    <row r="651" spans="1:9" ht="14.25" customHeight="1" x14ac:dyDescent="0.25">
      <c r="A651" s="217"/>
      <c r="B651" s="212"/>
      <c r="C651" s="150" t="s">
        <v>257</v>
      </c>
      <c r="D651" s="161"/>
      <c r="E651" s="167">
        <v>9</v>
      </c>
      <c r="F651" s="168">
        <v>202144</v>
      </c>
      <c r="G651" s="168">
        <v>5327982</v>
      </c>
      <c r="H651" s="169">
        <f t="shared" si="22"/>
        <v>14587.219712525668</v>
      </c>
      <c r="I651" s="170">
        <f t="shared" si="23"/>
        <v>4.4522716479341459E-2</v>
      </c>
    </row>
    <row r="652" spans="1:9" ht="14.25" customHeight="1" x14ac:dyDescent="0.25">
      <c r="A652" s="217"/>
      <c r="B652" s="212"/>
      <c r="C652" s="150" t="s">
        <v>258</v>
      </c>
      <c r="D652" s="161"/>
      <c r="E652" s="167">
        <v>11</v>
      </c>
      <c r="F652" s="168">
        <v>204412</v>
      </c>
      <c r="G652" s="168">
        <v>5565822</v>
      </c>
      <c r="H652" s="169">
        <f t="shared" si="22"/>
        <v>15238.390143737166</v>
      </c>
      <c r="I652" s="170">
        <f t="shared" si="23"/>
        <v>5.3812887697395458E-2</v>
      </c>
    </row>
    <row r="653" spans="1:9" ht="14.25" customHeight="1" x14ac:dyDescent="0.25">
      <c r="A653" s="217"/>
      <c r="B653" s="212"/>
      <c r="C653" s="150" t="s">
        <v>259</v>
      </c>
      <c r="D653" s="163"/>
      <c r="E653" s="167">
        <v>5</v>
      </c>
      <c r="F653" s="168">
        <v>203994</v>
      </c>
      <c r="G653" s="168">
        <v>5389123</v>
      </c>
      <c r="H653" s="169">
        <f t="shared" si="22"/>
        <v>14754.61464750171</v>
      </c>
      <c r="I653" s="170">
        <f t="shared" si="23"/>
        <v>2.4510524819357431E-2</v>
      </c>
    </row>
    <row r="654" spans="1:9" ht="14.25" customHeight="1" x14ac:dyDescent="0.25">
      <c r="A654" s="217"/>
      <c r="B654" s="212"/>
      <c r="C654" s="150" t="s">
        <v>260</v>
      </c>
      <c r="D654" s="161"/>
      <c r="E654" s="167">
        <v>13</v>
      </c>
      <c r="F654" s="168">
        <v>205780</v>
      </c>
      <c r="G654" s="168">
        <v>5646688</v>
      </c>
      <c r="H654" s="169">
        <f t="shared" si="22"/>
        <v>15459.789185489391</v>
      </c>
      <c r="I654" s="170">
        <f t="shared" si="23"/>
        <v>6.3174263776849066E-2</v>
      </c>
    </row>
    <row r="655" spans="1:9" ht="14.25" customHeight="1" x14ac:dyDescent="0.25">
      <c r="A655" s="217"/>
      <c r="B655" s="212"/>
      <c r="C655" s="150" t="s">
        <v>261</v>
      </c>
      <c r="D655" s="161"/>
      <c r="E655" s="167">
        <v>4</v>
      </c>
      <c r="F655" s="168">
        <v>209116</v>
      </c>
      <c r="G655" s="168">
        <v>5696162</v>
      </c>
      <c r="H655" s="169">
        <f t="shared" si="22"/>
        <v>15595.241615331965</v>
      </c>
      <c r="I655" s="170">
        <f t="shared" si="23"/>
        <v>1.9128139405879992E-2</v>
      </c>
    </row>
    <row r="656" spans="1:9" ht="14.25" customHeight="1" x14ac:dyDescent="0.25">
      <c r="A656" s="217"/>
      <c r="B656" s="212"/>
      <c r="C656" s="150" t="s">
        <v>262</v>
      </c>
      <c r="D656" s="161"/>
      <c r="E656" s="167">
        <v>8</v>
      </c>
      <c r="F656" s="168">
        <v>208405</v>
      </c>
      <c r="G656" s="168">
        <v>5515671</v>
      </c>
      <c r="H656" s="169">
        <f t="shared" si="22"/>
        <v>15101.084188911704</v>
      </c>
      <c r="I656" s="170">
        <f t="shared" si="23"/>
        <v>3.838679494253977E-2</v>
      </c>
    </row>
    <row r="657" spans="1:9" ht="14.25" customHeight="1" x14ac:dyDescent="0.25">
      <c r="A657" s="217"/>
      <c r="B657" s="212"/>
      <c r="C657" s="150" t="s">
        <v>263</v>
      </c>
      <c r="D657" s="161"/>
      <c r="E657" s="167">
        <v>10</v>
      </c>
      <c r="F657" s="168">
        <v>214638</v>
      </c>
      <c r="G657" s="168">
        <v>5800924</v>
      </c>
      <c r="H657" s="169">
        <f t="shared" si="22"/>
        <v>15882.064339493498</v>
      </c>
      <c r="I657" s="170">
        <f t="shared" si="23"/>
        <v>4.6590072587333088E-2</v>
      </c>
    </row>
    <row r="658" spans="1:9" ht="14.25" customHeight="1" x14ac:dyDescent="0.25">
      <c r="A658" s="217"/>
      <c r="B658" s="212"/>
      <c r="C658" s="150" t="s">
        <v>264</v>
      </c>
      <c r="D658" s="161"/>
      <c r="E658" s="167">
        <v>8</v>
      </c>
      <c r="F658" s="168">
        <v>213940</v>
      </c>
      <c r="G658" s="168">
        <v>5701216</v>
      </c>
      <c r="H658" s="169">
        <f t="shared" si="22"/>
        <v>15609.07871321013</v>
      </c>
      <c r="I658" s="170">
        <f t="shared" si="23"/>
        <v>3.7393661774329248E-2</v>
      </c>
    </row>
    <row r="659" spans="1:9" ht="14.25" customHeight="1" x14ac:dyDescent="0.25">
      <c r="A659" s="217"/>
      <c r="B659" s="213"/>
      <c r="C659" s="150" t="s">
        <v>265</v>
      </c>
      <c r="D659" s="161"/>
      <c r="E659" s="167">
        <v>11</v>
      </c>
      <c r="F659" s="168">
        <v>214056</v>
      </c>
      <c r="G659" s="168">
        <v>5919582</v>
      </c>
      <c r="H659" s="169">
        <f t="shared" si="22"/>
        <v>16206.932238193018</v>
      </c>
      <c r="I659" s="170">
        <f t="shared" si="23"/>
        <v>5.1388421721418692E-2</v>
      </c>
    </row>
    <row r="660" spans="1:9" ht="14.25" customHeight="1" x14ac:dyDescent="0.25">
      <c r="A660" s="217"/>
      <c r="B660" s="211">
        <v>2014</v>
      </c>
      <c r="C660" s="150" t="s">
        <v>254</v>
      </c>
      <c r="D660" s="161"/>
      <c r="E660" s="167">
        <v>8</v>
      </c>
      <c r="F660" s="168">
        <v>197045</v>
      </c>
      <c r="G660" s="168">
        <v>5330784</v>
      </c>
      <c r="H660" s="169">
        <f t="shared" si="22"/>
        <v>14594.891170431212</v>
      </c>
      <c r="I660" s="170">
        <f t="shared" si="23"/>
        <v>4.0599862975462454E-2</v>
      </c>
    </row>
    <row r="661" spans="1:9" ht="14.25" customHeight="1" x14ac:dyDescent="0.25">
      <c r="A661" s="217"/>
      <c r="B661" s="212"/>
      <c r="C661" s="150" t="s">
        <v>255</v>
      </c>
      <c r="D661" s="161"/>
      <c r="E661" s="167">
        <v>8</v>
      </c>
      <c r="F661" s="168">
        <v>197168</v>
      </c>
      <c r="G661" s="168">
        <v>4883437</v>
      </c>
      <c r="H661" s="169">
        <f t="shared" si="22"/>
        <v>13370.121834360027</v>
      </c>
      <c r="I661" s="170">
        <f t="shared" si="23"/>
        <v>4.057453542156942E-2</v>
      </c>
    </row>
    <row r="662" spans="1:9" ht="14.25" customHeight="1" x14ac:dyDescent="0.25">
      <c r="A662" s="217"/>
      <c r="B662" s="212"/>
      <c r="C662" s="150" t="s">
        <v>256</v>
      </c>
      <c r="D662" s="161"/>
      <c r="E662" s="167">
        <v>8</v>
      </c>
      <c r="F662" s="168">
        <v>202187</v>
      </c>
      <c r="G662" s="168">
        <v>5516187</v>
      </c>
      <c r="H662" s="169">
        <f t="shared" si="22"/>
        <v>15102.496919917865</v>
      </c>
      <c r="I662" s="170">
        <f t="shared" si="23"/>
        <v>3.9567331232967504E-2</v>
      </c>
    </row>
    <row r="663" spans="1:9" ht="14.25" customHeight="1" x14ac:dyDescent="0.25">
      <c r="A663" s="217"/>
      <c r="B663" s="212"/>
      <c r="C663" s="150" t="s">
        <v>257</v>
      </c>
      <c r="D663" s="161"/>
      <c r="E663" s="167">
        <v>7</v>
      </c>
      <c r="F663" s="168">
        <v>206670</v>
      </c>
      <c r="G663" s="168">
        <v>5418184</v>
      </c>
      <c r="H663" s="169">
        <f t="shared" si="22"/>
        <v>14834.179329226557</v>
      </c>
      <c r="I663" s="170">
        <f t="shared" si="23"/>
        <v>3.3870421444815405E-2</v>
      </c>
    </row>
    <row r="664" spans="1:9" ht="14.25" customHeight="1" x14ac:dyDescent="0.25">
      <c r="A664" s="217"/>
      <c r="B664" s="212"/>
      <c r="C664" s="150" t="s">
        <v>258</v>
      </c>
      <c r="D664" s="161"/>
      <c r="E664" s="167">
        <v>3</v>
      </c>
      <c r="F664" s="168">
        <v>204492</v>
      </c>
      <c r="G664" s="168">
        <v>5556628</v>
      </c>
      <c r="H664" s="169">
        <f t="shared" si="22"/>
        <v>15213.218343600274</v>
      </c>
      <c r="I664" s="170">
        <f t="shared" si="23"/>
        <v>1.4670500557479021E-2</v>
      </c>
    </row>
    <row r="665" spans="1:9" ht="14.25" customHeight="1" x14ac:dyDescent="0.25">
      <c r="A665" s="217"/>
      <c r="B665" s="212"/>
      <c r="C665" s="150" t="s">
        <v>259</v>
      </c>
      <c r="D665" s="161"/>
      <c r="E665" s="167">
        <v>4</v>
      </c>
      <c r="F665" s="168">
        <v>205466</v>
      </c>
      <c r="G665" s="168">
        <v>5443104</v>
      </c>
      <c r="H665" s="169">
        <f t="shared" si="22"/>
        <v>14902.406570841889</v>
      </c>
      <c r="I665" s="170">
        <f t="shared" si="23"/>
        <v>1.9467941167881791E-2</v>
      </c>
    </row>
    <row r="666" spans="1:9" ht="14.25" customHeight="1" x14ac:dyDescent="0.25">
      <c r="A666" s="217"/>
      <c r="B666" s="212"/>
      <c r="C666" s="150" t="s">
        <v>260</v>
      </c>
      <c r="D666" s="163"/>
      <c r="E666" s="167">
        <v>4</v>
      </c>
      <c r="F666" s="168">
        <v>209050</v>
      </c>
      <c r="G666" s="168">
        <v>5719085</v>
      </c>
      <c r="H666" s="169">
        <f t="shared" si="22"/>
        <v>15658.001368925394</v>
      </c>
      <c r="I666" s="170">
        <f t="shared" si="23"/>
        <v>1.9134178426213823E-2</v>
      </c>
    </row>
    <row r="667" spans="1:9" ht="14.25" customHeight="1" x14ac:dyDescent="0.25">
      <c r="A667" s="217"/>
      <c r="B667" s="212"/>
      <c r="C667" s="150" t="s">
        <v>261</v>
      </c>
      <c r="D667" s="161"/>
      <c r="E667" s="167">
        <v>1</v>
      </c>
      <c r="F667" s="168">
        <v>209222</v>
      </c>
      <c r="G667" s="168">
        <v>5741902</v>
      </c>
      <c r="H667" s="169">
        <f t="shared" si="22"/>
        <v>15720.470910335387</v>
      </c>
      <c r="I667" s="170">
        <f t="shared" si="23"/>
        <v>4.7796120866830452E-3</v>
      </c>
    </row>
    <row r="668" spans="1:9" ht="14.25" customHeight="1" x14ac:dyDescent="0.25">
      <c r="A668" s="217"/>
      <c r="B668" s="212"/>
      <c r="C668" s="150" t="s">
        <v>262</v>
      </c>
      <c r="D668" s="161"/>
      <c r="E668" s="167">
        <v>8</v>
      </c>
      <c r="F668" s="168">
        <v>209993</v>
      </c>
      <c r="G668" s="168">
        <v>5558075</v>
      </c>
      <c r="H668" s="169">
        <f t="shared" si="22"/>
        <v>15217.180013689254</v>
      </c>
      <c r="I668" s="170">
        <f t="shared" si="23"/>
        <v>3.8096507978837388E-2</v>
      </c>
    </row>
    <row r="669" spans="1:9" ht="14.25" customHeight="1" x14ac:dyDescent="0.25">
      <c r="A669" s="217"/>
      <c r="B669" s="212"/>
      <c r="C669" s="150" t="s">
        <v>263</v>
      </c>
      <c r="D669" s="161"/>
      <c r="E669" s="167">
        <v>3</v>
      </c>
      <c r="F669" s="168">
        <v>213420</v>
      </c>
      <c r="G669" s="168">
        <v>5771731</v>
      </c>
      <c r="H669" s="169">
        <f t="shared" si="22"/>
        <v>15802.13826146475</v>
      </c>
      <c r="I669" s="170">
        <f t="shared" si="23"/>
        <v>1.4056789429294348E-2</v>
      </c>
    </row>
    <row r="670" spans="1:9" ht="14.25" customHeight="1" x14ac:dyDescent="0.25">
      <c r="A670" s="217"/>
      <c r="B670" s="212"/>
      <c r="C670" s="150" t="s">
        <v>264</v>
      </c>
      <c r="D670" s="161"/>
      <c r="E670" s="167">
        <v>1</v>
      </c>
      <c r="F670" s="168">
        <v>209848</v>
      </c>
      <c r="G670" s="168">
        <v>5631533</v>
      </c>
      <c r="H670" s="169">
        <f t="shared" si="22"/>
        <v>15418.297056810405</v>
      </c>
      <c r="I670" s="170">
        <f t="shared" si="23"/>
        <v>4.7653539704929282E-3</v>
      </c>
    </row>
    <row r="671" spans="1:9" ht="14.25" customHeight="1" x14ac:dyDescent="0.25">
      <c r="A671" s="217"/>
      <c r="B671" s="213"/>
      <c r="C671" s="150" t="s">
        <v>265</v>
      </c>
      <c r="D671" s="161"/>
      <c r="E671" s="167">
        <v>1</v>
      </c>
      <c r="F671" s="168">
        <v>209943</v>
      </c>
      <c r="G671" s="168">
        <v>5789233</v>
      </c>
      <c r="H671" s="169">
        <f t="shared" si="22"/>
        <v>15850.056125941137</v>
      </c>
      <c r="I671" s="170">
        <f t="shared" si="23"/>
        <v>4.7631976298328597E-3</v>
      </c>
    </row>
    <row r="672" spans="1:9" ht="14.25" customHeight="1" x14ac:dyDescent="0.25">
      <c r="A672" s="217"/>
      <c r="B672" s="211">
        <v>2015</v>
      </c>
      <c r="C672" s="150" t="s">
        <v>254</v>
      </c>
      <c r="D672" s="161"/>
      <c r="E672" s="167">
        <v>2</v>
      </c>
      <c r="F672" s="168">
        <v>188760</v>
      </c>
      <c r="G672" s="168">
        <v>5123915</v>
      </c>
      <c r="H672" s="169">
        <f t="shared" si="22"/>
        <v>14028.51471594798</v>
      </c>
      <c r="I672" s="170">
        <f t="shared" si="23"/>
        <v>1.0595465140919687E-2</v>
      </c>
    </row>
    <row r="673" spans="1:9" ht="14.25" customHeight="1" x14ac:dyDescent="0.25">
      <c r="A673" s="217"/>
      <c r="B673" s="212"/>
      <c r="C673" s="150" t="s">
        <v>255</v>
      </c>
      <c r="D673" s="161"/>
      <c r="E673" s="167">
        <v>1</v>
      </c>
      <c r="F673" s="168">
        <v>186809</v>
      </c>
      <c r="G673" s="168">
        <v>4649361</v>
      </c>
      <c r="H673" s="169">
        <f t="shared" si="22"/>
        <v>12729.256673511294</v>
      </c>
      <c r="I673" s="170">
        <f t="shared" si="23"/>
        <v>5.3530611480174933E-3</v>
      </c>
    </row>
    <row r="674" spans="1:9" ht="14.25" customHeight="1" x14ac:dyDescent="0.25">
      <c r="A674" s="217"/>
      <c r="B674" s="212"/>
      <c r="C674" s="150" t="s">
        <v>256</v>
      </c>
      <c r="D674" s="161"/>
      <c r="E674" s="167">
        <v>2</v>
      </c>
      <c r="F674" s="168">
        <v>193323</v>
      </c>
      <c r="G674" s="168">
        <v>5269454</v>
      </c>
      <c r="H674" s="169">
        <f t="shared" si="22"/>
        <v>14426.9787816564</v>
      </c>
      <c r="I674" s="170">
        <f t="shared" si="23"/>
        <v>1.0345380528959306E-2</v>
      </c>
    </row>
    <row r="675" spans="1:9" ht="14.25" customHeight="1" x14ac:dyDescent="0.25">
      <c r="A675" s="217"/>
      <c r="B675" s="212"/>
      <c r="C675" s="150" t="s">
        <v>257</v>
      </c>
      <c r="D675" s="161"/>
      <c r="E675" s="167">
        <v>1</v>
      </c>
      <c r="F675" s="168">
        <v>149294</v>
      </c>
      <c r="G675" s="168">
        <v>3845869</v>
      </c>
      <c r="H675" s="169">
        <f t="shared" si="22"/>
        <v>10529.415468856947</v>
      </c>
      <c r="I675" s="170">
        <f t="shared" si="23"/>
        <v>6.6981928275751199E-3</v>
      </c>
    </row>
    <row r="676" spans="1:9" ht="14.25" customHeight="1" x14ac:dyDescent="0.25">
      <c r="A676" s="217"/>
      <c r="B676" s="212"/>
      <c r="C676" s="150" t="s">
        <v>258</v>
      </c>
      <c r="D676" s="161"/>
      <c r="E676" s="167">
        <v>3</v>
      </c>
      <c r="F676" s="168">
        <v>82377</v>
      </c>
      <c r="G676" s="168">
        <v>2263707</v>
      </c>
      <c r="H676" s="169">
        <f t="shared" si="22"/>
        <v>6197.6919917864479</v>
      </c>
      <c r="I676" s="170">
        <f t="shared" si="23"/>
        <v>3.6417932189810258E-2</v>
      </c>
    </row>
    <row r="677" spans="1:9" ht="14.25" customHeight="1" x14ac:dyDescent="0.25">
      <c r="A677" s="217"/>
      <c r="B677" s="212"/>
      <c r="C677" s="150" t="s">
        <v>259</v>
      </c>
      <c r="D677" s="161"/>
      <c r="E677" s="167">
        <v>1</v>
      </c>
      <c r="F677" s="168">
        <v>81283</v>
      </c>
      <c r="G677" s="168">
        <v>2197936</v>
      </c>
      <c r="H677" s="169">
        <f t="shared" si="22"/>
        <v>6017.6208076659823</v>
      </c>
      <c r="I677" s="170">
        <f t="shared" si="23"/>
        <v>1.2302695520588561E-2</v>
      </c>
    </row>
    <row r="678" spans="1:9" ht="14.25" customHeight="1" x14ac:dyDescent="0.25">
      <c r="A678" s="217"/>
      <c r="B678" s="212"/>
      <c r="C678" s="150" t="s">
        <v>260</v>
      </c>
      <c r="D678" s="161"/>
      <c r="E678" s="167">
        <v>0</v>
      </c>
      <c r="F678" s="168">
        <v>27101</v>
      </c>
      <c r="G678" s="168">
        <v>746644</v>
      </c>
      <c r="H678" s="169">
        <f t="shared" si="22"/>
        <v>2044.1998631074607</v>
      </c>
      <c r="I678" s="170">
        <f t="shared" si="23"/>
        <v>0</v>
      </c>
    </row>
    <row r="679" spans="1:9" ht="14.25" customHeight="1" x14ac:dyDescent="0.2">
      <c r="A679" s="217"/>
      <c r="B679" s="212"/>
      <c r="C679" s="150" t="s">
        <v>261</v>
      </c>
      <c r="D679" s="164"/>
      <c r="E679" s="172">
        <v>0</v>
      </c>
      <c r="F679" s="172">
        <v>3590</v>
      </c>
      <c r="G679" s="172">
        <v>99411</v>
      </c>
      <c r="H679" s="169">
        <f t="shared" si="22"/>
        <v>272.17248459958932</v>
      </c>
      <c r="I679" s="170">
        <f t="shared" si="23"/>
        <v>0</v>
      </c>
    </row>
    <row r="680" spans="1:9" ht="14.25" customHeight="1" x14ac:dyDescent="0.25">
      <c r="A680" s="216" t="s">
        <v>238</v>
      </c>
      <c r="B680" s="211">
        <v>2013</v>
      </c>
      <c r="C680" s="150" t="s">
        <v>254</v>
      </c>
      <c r="D680" s="161"/>
      <c r="E680" s="167">
        <v>146</v>
      </c>
      <c r="F680" s="168">
        <v>198960</v>
      </c>
      <c r="G680" s="168">
        <v>5376371</v>
      </c>
      <c r="H680" s="169">
        <f t="shared" si="22"/>
        <v>14719.701574264203</v>
      </c>
      <c r="I680" s="170">
        <f t="shared" si="23"/>
        <v>0.733815842380378</v>
      </c>
    </row>
    <row r="681" spans="1:9" ht="14.25" customHeight="1" x14ac:dyDescent="0.25">
      <c r="A681" s="217"/>
      <c r="B681" s="212"/>
      <c r="C681" s="150" t="s">
        <v>255</v>
      </c>
      <c r="D681" s="161"/>
      <c r="E681" s="167">
        <v>120</v>
      </c>
      <c r="F681" s="168">
        <v>197567</v>
      </c>
      <c r="G681" s="168">
        <v>4893742</v>
      </c>
      <c r="H681" s="169">
        <f t="shared" si="22"/>
        <v>13398.335386721425</v>
      </c>
      <c r="I681" s="170">
        <f t="shared" si="23"/>
        <v>0.60738888579570471</v>
      </c>
    </row>
    <row r="682" spans="1:9" ht="14.25" customHeight="1" x14ac:dyDescent="0.25">
      <c r="A682" s="217"/>
      <c r="B682" s="212"/>
      <c r="C682" s="150" t="s">
        <v>256</v>
      </c>
      <c r="D682" s="161"/>
      <c r="E682" s="167">
        <v>152</v>
      </c>
      <c r="F682" s="168">
        <v>199987</v>
      </c>
      <c r="G682" s="168">
        <v>5483886</v>
      </c>
      <c r="H682" s="169">
        <f t="shared" si="22"/>
        <v>15014.06160164271</v>
      </c>
      <c r="I682" s="170">
        <f t="shared" si="23"/>
        <v>0.76004940321120873</v>
      </c>
    </row>
    <row r="683" spans="1:9" ht="14.25" customHeight="1" x14ac:dyDescent="0.25">
      <c r="A683" s="217"/>
      <c r="B683" s="212"/>
      <c r="C683" s="150" t="s">
        <v>257</v>
      </c>
      <c r="D683" s="161"/>
      <c r="E683" s="167">
        <v>159</v>
      </c>
      <c r="F683" s="168">
        <v>201768</v>
      </c>
      <c r="G683" s="168">
        <v>5314578</v>
      </c>
      <c r="H683" s="169">
        <f t="shared" si="22"/>
        <v>14550.521560574949</v>
      </c>
      <c r="I683" s="170">
        <f t="shared" si="23"/>
        <v>0.78803378137266566</v>
      </c>
    </row>
    <row r="684" spans="1:9" ht="14.25" customHeight="1" x14ac:dyDescent="0.25">
      <c r="A684" s="217"/>
      <c r="B684" s="212"/>
      <c r="C684" s="150" t="s">
        <v>258</v>
      </c>
      <c r="D684" s="161"/>
      <c r="E684" s="167">
        <v>136</v>
      </c>
      <c r="F684" s="168">
        <v>203894</v>
      </c>
      <c r="G684" s="168">
        <v>5548015</v>
      </c>
      <c r="H684" s="169">
        <f t="shared" si="22"/>
        <v>15189.637234770706</v>
      </c>
      <c r="I684" s="170">
        <f t="shared" si="23"/>
        <v>0.66701325198387407</v>
      </c>
    </row>
    <row r="685" spans="1:9" ht="14.25" customHeight="1" x14ac:dyDescent="0.25">
      <c r="A685" s="217"/>
      <c r="B685" s="212"/>
      <c r="C685" s="150" t="s">
        <v>259</v>
      </c>
      <c r="D685" s="161"/>
      <c r="E685" s="167">
        <v>141</v>
      </c>
      <c r="F685" s="168">
        <v>203362</v>
      </c>
      <c r="G685" s="168">
        <v>5368383</v>
      </c>
      <c r="H685" s="169">
        <f t="shared" si="22"/>
        <v>14697.831622176591</v>
      </c>
      <c r="I685" s="170">
        <f t="shared" si="23"/>
        <v>0.69334487269007972</v>
      </c>
    </row>
    <row r="686" spans="1:9" ht="14.25" customHeight="1" x14ac:dyDescent="0.25">
      <c r="A686" s="217"/>
      <c r="B686" s="212"/>
      <c r="C686" s="150" t="s">
        <v>260</v>
      </c>
      <c r="D686" s="161"/>
      <c r="E686" s="167">
        <v>157</v>
      </c>
      <c r="F686" s="168">
        <v>205034</v>
      </c>
      <c r="G686" s="168">
        <v>5623040</v>
      </c>
      <c r="H686" s="169">
        <f t="shared" si="22"/>
        <v>15395.04449007529</v>
      </c>
      <c r="I686" s="170">
        <f t="shared" si="23"/>
        <v>0.76572665996859057</v>
      </c>
    </row>
    <row r="687" spans="1:9" ht="14.25" customHeight="1" x14ac:dyDescent="0.25">
      <c r="A687" s="217"/>
      <c r="B687" s="212"/>
      <c r="C687" s="150" t="s">
        <v>261</v>
      </c>
      <c r="D687" s="161"/>
      <c r="E687" s="167">
        <v>154</v>
      </c>
      <c r="F687" s="168">
        <v>208354</v>
      </c>
      <c r="G687" s="168">
        <v>5672060</v>
      </c>
      <c r="H687" s="169">
        <f t="shared" si="22"/>
        <v>15529.253935660507</v>
      </c>
      <c r="I687" s="170">
        <f t="shared" si="23"/>
        <v>0.73912667863347958</v>
      </c>
    </row>
    <row r="688" spans="1:9" ht="14.25" customHeight="1" x14ac:dyDescent="0.25">
      <c r="A688" s="217"/>
      <c r="B688" s="212"/>
      <c r="C688" s="150" t="s">
        <v>262</v>
      </c>
      <c r="D688" s="161"/>
      <c r="E688" s="167">
        <v>134</v>
      </c>
      <c r="F688" s="168">
        <v>207626</v>
      </c>
      <c r="G688" s="168">
        <v>5492286</v>
      </c>
      <c r="H688" s="169">
        <f t="shared" si="22"/>
        <v>15037.05954825462</v>
      </c>
      <c r="I688" s="170">
        <f t="shared" si="23"/>
        <v>0.64539123231194551</v>
      </c>
    </row>
    <row r="689" spans="1:9" ht="14.25" customHeight="1" x14ac:dyDescent="0.25">
      <c r="A689" s="217"/>
      <c r="B689" s="212"/>
      <c r="C689" s="150" t="s">
        <v>263</v>
      </c>
      <c r="D689" s="163"/>
      <c r="E689" s="167">
        <v>156</v>
      </c>
      <c r="F689" s="168">
        <v>213859</v>
      </c>
      <c r="G689" s="168">
        <v>5776897</v>
      </c>
      <c r="H689" s="169">
        <f t="shared" si="22"/>
        <v>15816.281998631075</v>
      </c>
      <c r="I689" s="170">
        <f t="shared" si="23"/>
        <v>0.72945258324410001</v>
      </c>
    </row>
    <row r="690" spans="1:9" ht="14.25" customHeight="1" x14ac:dyDescent="0.25">
      <c r="A690" s="217"/>
      <c r="B690" s="212"/>
      <c r="C690" s="150" t="s">
        <v>264</v>
      </c>
      <c r="D690" s="161"/>
      <c r="E690" s="167">
        <v>155</v>
      </c>
      <c r="F690" s="168">
        <v>213158</v>
      </c>
      <c r="G690" s="168">
        <v>5677127</v>
      </c>
      <c r="H690" s="169">
        <f t="shared" si="22"/>
        <v>15543.126625598905</v>
      </c>
      <c r="I690" s="170">
        <f t="shared" si="23"/>
        <v>0.72716013473573593</v>
      </c>
    </row>
    <row r="691" spans="1:9" ht="14.25" customHeight="1" x14ac:dyDescent="0.25">
      <c r="A691" s="217"/>
      <c r="B691" s="213"/>
      <c r="C691" s="150" t="s">
        <v>265</v>
      </c>
      <c r="D691" s="161"/>
      <c r="E691" s="167">
        <v>190</v>
      </c>
      <c r="F691" s="168">
        <v>213246</v>
      </c>
      <c r="G691" s="168">
        <v>5893291</v>
      </c>
      <c r="H691" s="169">
        <f t="shared" si="22"/>
        <v>16134.951403148529</v>
      </c>
      <c r="I691" s="170">
        <f t="shared" si="23"/>
        <v>0.8909897489284675</v>
      </c>
    </row>
    <row r="692" spans="1:9" ht="14.25" customHeight="1" x14ac:dyDescent="0.25">
      <c r="A692" s="217"/>
      <c r="B692" s="211">
        <v>2014</v>
      </c>
      <c r="C692" s="150" t="s">
        <v>254</v>
      </c>
      <c r="D692" s="161"/>
      <c r="E692" s="167">
        <v>140</v>
      </c>
      <c r="F692" s="168">
        <v>196252</v>
      </c>
      <c r="G692" s="168">
        <v>5306452</v>
      </c>
      <c r="H692" s="169">
        <f t="shared" si="22"/>
        <v>14528.273785078713</v>
      </c>
      <c r="I692" s="170">
        <f t="shared" si="23"/>
        <v>0.71336852618062496</v>
      </c>
    </row>
    <row r="693" spans="1:9" ht="14.25" customHeight="1" x14ac:dyDescent="0.25">
      <c r="A693" s="217"/>
      <c r="B693" s="212"/>
      <c r="C693" s="150" t="s">
        <v>255</v>
      </c>
      <c r="D693" s="161"/>
      <c r="E693" s="167">
        <v>131</v>
      </c>
      <c r="F693" s="168">
        <v>196387</v>
      </c>
      <c r="G693" s="168">
        <v>4861415</v>
      </c>
      <c r="H693" s="169">
        <f t="shared" ref="H693:H748" si="24">G693/365.25</f>
        <v>13309.828884325805</v>
      </c>
      <c r="I693" s="170">
        <f t="shared" ref="I693:I748" si="25">(E693/F693)*1000</f>
        <v>0.66705026300111514</v>
      </c>
    </row>
    <row r="694" spans="1:9" ht="14.25" customHeight="1" x14ac:dyDescent="0.25">
      <c r="A694" s="217"/>
      <c r="B694" s="212"/>
      <c r="C694" s="150" t="s">
        <v>256</v>
      </c>
      <c r="D694" s="161"/>
      <c r="E694" s="167">
        <v>144</v>
      </c>
      <c r="F694" s="168">
        <v>201404</v>
      </c>
      <c r="G694" s="168">
        <v>5491414</v>
      </c>
      <c r="H694" s="169">
        <f t="shared" si="24"/>
        <v>15034.672142368241</v>
      </c>
      <c r="I694" s="170">
        <f t="shared" si="25"/>
        <v>0.71498083454151851</v>
      </c>
    </row>
    <row r="695" spans="1:9" ht="14.25" customHeight="1" x14ac:dyDescent="0.25">
      <c r="A695" s="217"/>
      <c r="B695" s="212"/>
      <c r="C695" s="150" t="s">
        <v>257</v>
      </c>
      <c r="D695" s="161"/>
      <c r="E695" s="167">
        <v>126</v>
      </c>
      <c r="F695" s="168">
        <v>205877</v>
      </c>
      <c r="G695" s="168">
        <v>5394272</v>
      </c>
      <c r="H695" s="169">
        <f t="shared" si="24"/>
        <v>14768.711841204655</v>
      </c>
      <c r="I695" s="170">
        <f t="shared" si="25"/>
        <v>0.61201591241372277</v>
      </c>
    </row>
    <row r="696" spans="1:9" ht="14.25" customHeight="1" x14ac:dyDescent="0.25">
      <c r="A696" s="217"/>
      <c r="B696" s="212"/>
      <c r="C696" s="150" t="s">
        <v>258</v>
      </c>
      <c r="D696" s="161"/>
      <c r="E696" s="167">
        <v>76</v>
      </c>
      <c r="F696" s="168">
        <v>203693</v>
      </c>
      <c r="G696" s="168">
        <v>5532910</v>
      </c>
      <c r="H696" s="169">
        <f t="shared" si="24"/>
        <v>15148.281998631075</v>
      </c>
      <c r="I696" s="170">
        <f t="shared" si="25"/>
        <v>0.37311051435248138</v>
      </c>
    </row>
    <row r="697" spans="1:9" ht="14.25" customHeight="1" x14ac:dyDescent="0.25">
      <c r="A697" s="217"/>
      <c r="B697" s="212"/>
      <c r="C697" s="150" t="s">
        <v>259</v>
      </c>
      <c r="D697" s="161"/>
      <c r="E697" s="167">
        <v>85</v>
      </c>
      <c r="F697" s="168">
        <v>204755</v>
      </c>
      <c r="G697" s="168">
        <v>5422707</v>
      </c>
      <c r="H697" s="169">
        <f t="shared" si="24"/>
        <v>14846.562628336756</v>
      </c>
      <c r="I697" s="170">
        <f t="shared" si="25"/>
        <v>0.41513027764889748</v>
      </c>
    </row>
    <row r="698" spans="1:9" ht="14.25" customHeight="1" x14ac:dyDescent="0.25">
      <c r="A698" s="217"/>
      <c r="B698" s="212"/>
      <c r="C698" s="150" t="s">
        <v>260</v>
      </c>
      <c r="D698" s="161"/>
      <c r="E698" s="167">
        <v>75</v>
      </c>
      <c r="F698" s="168">
        <v>208403</v>
      </c>
      <c r="G698" s="168">
        <v>5699817</v>
      </c>
      <c r="H698" s="169">
        <f t="shared" si="24"/>
        <v>15605.248459958932</v>
      </c>
      <c r="I698" s="170">
        <f t="shared" si="25"/>
        <v>0.35987965624295237</v>
      </c>
    </row>
    <row r="699" spans="1:9" ht="14.25" customHeight="1" x14ac:dyDescent="0.25">
      <c r="A699" s="217"/>
      <c r="B699" s="212"/>
      <c r="C699" s="150" t="s">
        <v>261</v>
      </c>
      <c r="D699" s="161"/>
      <c r="E699" s="167">
        <v>66</v>
      </c>
      <c r="F699" s="168">
        <v>208627</v>
      </c>
      <c r="G699" s="168">
        <v>5724287</v>
      </c>
      <c r="H699" s="169">
        <f t="shared" si="24"/>
        <v>15672.243668720055</v>
      </c>
      <c r="I699" s="170">
        <f t="shared" si="25"/>
        <v>0.31635406730672444</v>
      </c>
    </row>
    <row r="700" spans="1:9" ht="14.25" customHeight="1" x14ac:dyDescent="0.25">
      <c r="A700" s="217"/>
      <c r="B700" s="212"/>
      <c r="C700" s="150" t="s">
        <v>262</v>
      </c>
      <c r="D700" s="161"/>
      <c r="E700" s="167">
        <v>63</v>
      </c>
      <c r="F700" s="168">
        <v>209455</v>
      </c>
      <c r="G700" s="168">
        <v>5543234</v>
      </c>
      <c r="H700" s="169">
        <f t="shared" si="24"/>
        <v>15176.547570157427</v>
      </c>
      <c r="I700" s="170">
        <f t="shared" si="25"/>
        <v>0.30078059726432887</v>
      </c>
    </row>
    <row r="701" spans="1:9" ht="14.25" customHeight="1" x14ac:dyDescent="0.25">
      <c r="A701" s="217"/>
      <c r="B701" s="212"/>
      <c r="C701" s="150" t="s">
        <v>263</v>
      </c>
      <c r="D701" s="161"/>
      <c r="E701" s="167">
        <v>79</v>
      </c>
      <c r="F701" s="168">
        <v>212966</v>
      </c>
      <c r="G701" s="168">
        <v>5758169</v>
      </c>
      <c r="H701" s="169">
        <f t="shared" si="24"/>
        <v>15765.007529089664</v>
      </c>
      <c r="I701" s="170">
        <f t="shared" si="25"/>
        <v>0.37095123165200083</v>
      </c>
    </row>
    <row r="702" spans="1:9" ht="14.25" customHeight="1" x14ac:dyDescent="0.25">
      <c r="A702" s="217"/>
      <c r="B702" s="212"/>
      <c r="C702" s="150" t="s">
        <v>264</v>
      </c>
      <c r="D702" s="163"/>
      <c r="E702" s="167">
        <v>64</v>
      </c>
      <c r="F702" s="168">
        <v>209428</v>
      </c>
      <c r="G702" s="168">
        <v>5619073</v>
      </c>
      <c r="H702" s="169">
        <f t="shared" si="24"/>
        <v>15384.183436002739</v>
      </c>
      <c r="I702" s="170">
        <f t="shared" si="25"/>
        <v>0.30559428538686323</v>
      </c>
    </row>
    <row r="703" spans="1:9" ht="14.25" customHeight="1" x14ac:dyDescent="0.25">
      <c r="A703" s="217"/>
      <c r="B703" s="213"/>
      <c r="C703" s="150" t="s">
        <v>265</v>
      </c>
      <c r="D703" s="161"/>
      <c r="E703" s="167">
        <v>63</v>
      </c>
      <c r="F703" s="168">
        <v>209528</v>
      </c>
      <c r="G703" s="168">
        <v>5776634</v>
      </c>
      <c r="H703" s="169">
        <f t="shared" si="24"/>
        <v>15815.56194387406</v>
      </c>
      <c r="I703" s="170">
        <f t="shared" si="25"/>
        <v>0.30067580466572486</v>
      </c>
    </row>
    <row r="704" spans="1:9" ht="14.25" customHeight="1" x14ac:dyDescent="0.25">
      <c r="A704" s="217"/>
      <c r="B704" s="211">
        <v>2015</v>
      </c>
      <c r="C704" s="150" t="s">
        <v>254</v>
      </c>
      <c r="D704" s="161"/>
      <c r="E704" s="167">
        <v>45</v>
      </c>
      <c r="F704" s="168">
        <v>188393</v>
      </c>
      <c r="G704" s="168">
        <v>5112796</v>
      </c>
      <c r="H704" s="169">
        <f t="shared" si="24"/>
        <v>13998.072553045859</v>
      </c>
      <c r="I704" s="170">
        <f t="shared" si="25"/>
        <v>0.23886237811383651</v>
      </c>
    </row>
    <row r="705" spans="1:9" ht="14.25" customHeight="1" x14ac:dyDescent="0.25">
      <c r="A705" s="217"/>
      <c r="B705" s="212"/>
      <c r="C705" s="150" t="s">
        <v>255</v>
      </c>
      <c r="D705" s="161"/>
      <c r="E705" s="167">
        <v>40</v>
      </c>
      <c r="F705" s="168">
        <v>186475</v>
      </c>
      <c r="G705" s="168">
        <v>4640098</v>
      </c>
      <c r="H705" s="169">
        <f t="shared" si="24"/>
        <v>12703.895961670089</v>
      </c>
      <c r="I705" s="170">
        <f t="shared" si="25"/>
        <v>0.21450596594717791</v>
      </c>
    </row>
    <row r="706" spans="1:9" ht="14.25" customHeight="1" x14ac:dyDescent="0.25">
      <c r="A706" s="217"/>
      <c r="B706" s="212"/>
      <c r="C706" s="150" t="s">
        <v>256</v>
      </c>
      <c r="D706" s="161"/>
      <c r="E706" s="167">
        <v>47</v>
      </c>
      <c r="F706" s="168">
        <v>192997</v>
      </c>
      <c r="G706" s="168">
        <v>5259326</v>
      </c>
      <c r="H706" s="169">
        <f t="shared" si="24"/>
        <v>14399.249828884325</v>
      </c>
      <c r="I706" s="170">
        <f t="shared" si="25"/>
        <v>0.24352710145753559</v>
      </c>
    </row>
    <row r="707" spans="1:9" ht="14.25" customHeight="1" x14ac:dyDescent="0.25">
      <c r="A707" s="217"/>
      <c r="B707" s="212"/>
      <c r="C707" s="150" t="s">
        <v>257</v>
      </c>
      <c r="D707" s="161"/>
      <c r="E707" s="167">
        <v>43</v>
      </c>
      <c r="F707" s="168">
        <v>148982</v>
      </c>
      <c r="G707" s="168">
        <v>3837203</v>
      </c>
      <c r="H707" s="169">
        <f t="shared" si="24"/>
        <v>10505.689253935661</v>
      </c>
      <c r="I707" s="170">
        <f t="shared" si="25"/>
        <v>0.28862547153347384</v>
      </c>
    </row>
    <row r="708" spans="1:9" ht="14.25" customHeight="1" x14ac:dyDescent="0.25">
      <c r="A708" s="217"/>
      <c r="B708" s="212"/>
      <c r="C708" s="150" t="s">
        <v>258</v>
      </c>
      <c r="D708" s="161"/>
      <c r="E708" s="167">
        <v>34</v>
      </c>
      <c r="F708" s="168">
        <v>82165</v>
      </c>
      <c r="G708" s="168">
        <v>2257375</v>
      </c>
      <c r="H708" s="169">
        <f t="shared" si="24"/>
        <v>6180.3559206023274</v>
      </c>
      <c r="I708" s="170">
        <f t="shared" si="25"/>
        <v>0.41380149698776852</v>
      </c>
    </row>
    <row r="709" spans="1:9" ht="14.25" customHeight="1" x14ac:dyDescent="0.25">
      <c r="A709" s="217"/>
      <c r="B709" s="212"/>
      <c r="C709" s="150" t="s">
        <v>259</v>
      </c>
      <c r="D709" s="161"/>
      <c r="E709" s="167">
        <v>25</v>
      </c>
      <c r="F709" s="168">
        <v>81086</v>
      </c>
      <c r="G709" s="168">
        <v>2192218</v>
      </c>
      <c r="H709" s="169">
        <f t="shared" si="24"/>
        <v>6001.9657768651605</v>
      </c>
      <c r="I709" s="170">
        <f t="shared" si="25"/>
        <v>0.30831462891251266</v>
      </c>
    </row>
    <row r="710" spans="1:9" ht="14.25" customHeight="1" x14ac:dyDescent="0.25">
      <c r="A710" s="217"/>
      <c r="B710" s="212"/>
      <c r="C710" s="150" t="s">
        <v>260</v>
      </c>
      <c r="D710" s="161"/>
      <c r="E710" s="167">
        <v>15</v>
      </c>
      <c r="F710" s="168">
        <v>26969</v>
      </c>
      <c r="G710" s="168">
        <v>742729</v>
      </c>
      <c r="H710" s="169">
        <f t="shared" si="24"/>
        <v>2033.4811772758385</v>
      </c>
      <c r="I710" s="170">
        <f t="shared" si="25"/>
        <v>0.55619414883755425</v>
      </c>
    </row>
    <row r="711" spans="1:9" ht="14.25" customHeight="1" x14ac:dyDescent="0.25">
      <c r="A711" s="217"/>
      <c r="B711" s="212"/>
      <c r="C711" s="150" t="s">
        <v>261</v>
      </c>
      <c r="D711" s="161"/>
      <c r="E711" s="167">
        <v>0</v>
      </c>
      <c r="F711" s="168">
        <v>3590</v>
      </c>
      <c r="G711" s="168">
        <v>99411</v>
      </c>
      <c r="H711" s="169">
        <f t="shared" si="24"/>
        <v>272.17248459958932</v>
      </c>
      <c r="I711" s="170">
        <f t="shared" si="25"/>
        <v>0</v>
      </c>
    </row>
    <row r="712" spans="1:9" ht="14.25" customHeight="1" x14ac:dyDescent="0.2">
      <c r="A712" s="216" t="s">
        <v>239</v>
      </c>
      <c r="B712" s="211">
        <v>2013</v>
      </c>
      <c r="C712" s="150" t="s">
        <v>254</v>
      </c>
      <c r="D712" s="162"/>
      <c r="E712" s="172">
        <v>5</v>
      </c>
      <c r="F712" s="172">
        <v>198960</v>
      </c>
      <c r="G712" s="172">
        <v>5378425</v>
      </c>
      <c r="H712" s="169">
        <f t="shared" si="24"/>
        <v>14725.325119780971</v>
      </c>
      <c r="I712" s="170">
        <f t="shared" si="25"/>
        <v>2.5130679533574587E-2</v>
      </c>
    </row>
    <row r="713" spans="1:9" ht="14.25" customHeight="1" x14ac:dyDescent="0.25">
      <c r="A713" s="217"/>
      <c r="B713" s="212"/>
      <c r="C713" s="150" t="s">
        <v>255</v>
      </c>
      <c r="D713" s="161"/>
      <c r="E713" s="167">
        <v>3</v>
      </c>
      <c r="F713" s="168">
        <v>197706</v>
      </c>
      <c r="G713" s="168">
        <v>4899061</v>
      </c>
      <c r="H713" s="169">
        <f t="shared" si="24"/>
        <v>13412.898015058179</v>
      </c>
      <c r="I713" s="170">
        <f t="shared" si="25"/>
        <v>1.5174046311189342E-2</v>
      </c>
    </row>
    <row r="714" spans="1:9" ht="14.25" customHeight="1" x14ac:dyDescent="0.25">
      <c r="A714" s="217"/>
      <c r="B714" s="212"/>
      <c r="C714" s="150" t="s">
        <v>256</v>
      </c>
      <c r="D714" s="161"/>
      <c r="E714" s="167">
        <v>1</v>
      </c>
      <c r="F714" s="168">
        <v>200242</v>
      </c>
      <c r="G714" s="168">
        <v>5493968</v>
      </c>
      <c r="H714" s="169">
        <f t="shared" si="24"/>
        <v>15041.664613278575</v>
      </c>
      <c r="I714" s="170">
        <f t="shared" si="25"/>
        <v>4.9939573116529008E-3</v>
      </c>
    </row>
    <row r="715" spans="1:9" ht="14.25" customHeight="1" x14ac:dyDescent="0.25">
      <c r="A715" s="217"/>
      <c r="B715" s="212"/>
      <c r="C715" s="150" t="s">
        <v>257</v>
      </c>
      <c r="D715" s="161"/>
      <c r="E715" s="167">
        <v>3</v>
      </c>
      <c r="F715" s="168">
        <v>202163</v>
      </c>
      <c r="G715" s="168">
        <v>5328663</v>
      </c>
      <c r="H715" s="169">
        <f t="shared" si="24"/>
        <v>14589.084188911704</v>
      </c>
      <c r="I715" s="170">
        <f t="shared" si="25"/>
        <v>1.4839510691867452E-2</v>
      </c>
    </row>
    <row r="716" spans="1:9" ht="14.25" customHeight="1" x14ac:dyDescent="0.25">
      <c r="A716" s="217"/>
      <c r="B716" s="212"/>
      <c r="C716" s="150" t="s">
        <v>258</v>
      </c>
      <c r="D716" s="161"/>
      <c r="E716" s="167">
        <v>3</v>
      </c>
      <c r="F716" s="168">
        <v>204437</v>
      </c>
      <c r="G716" s="168">
        <v>5566746</v>
      </c>
      <c r="H716" s="169">
        <f t="shared" si="24"/>
        <v>15240.919917864476</v>
      </c>
      <c r="I716" s="170">
        <f t="shared" si="25"/>
        <v>1.4674447384768903E-2</v>
      </c>
    </row>
    <row r="717" spans="1:9" ht="14.25" customHeight="1" x14ac:dyDescent="0.25">
      <c r="A717" s="217"/>
      <c r="B717" s="212"/>
      <c r="C717" s="150" t="s">
        <v>259</v>
      </c>
      <c r="D717" s="161"/>
      <c r="E717" s="167">
        <v>0</v>
      </c>
      <c r="F717" s="168">
        <v>204027</v>
      </c>
      <c r="G717" s="168">
        <v>5390221</v>
      </c>
      <c r="H717" s="169">
        <f t="shared" si="24"/>
        <v>14757.620807665982</v>
      </c>
      <c r="I717" s="170">
        <f t="shared" si="25"/>
        <v>0</v>
      </c>
    </row>
    <row r="718" spans="1:9" ht="14.25" customHeight="1" x14ac:dyDescent="0.25">
      <c r="A718" s="217"/>
      <c r="B718" s="212"/>
      <c r="C718" s="150" t="s">
        <v>260</v>
      </c>
      <c r="D718" s="161"/>
      <c r="E718" s="167">
        <v>5</v>
      </c>
      <c r="F718" s="168">
        <v>205818</v>
      </c>
      <c r="G718" s="168">
        <v>5647929</v>
      </c>
      <c r="H718" s="169">
        <f t="shared" si="24"/>
        <v>15463.186858316221</v>
      </c>
      <c r="I718" s="170">
        <f t="shared" si="25"/>
        <v>2.4293307679600425E-2</v>
      </c>
    </row>
    <row r="719" spans="1:9" ht="14.25" customHeight="1" x14ac:dyDescent="0.25">
      <c r="A719" s="217"/>
      <c r="B719" s="212"/>
      <c r="C719" s="150" t="s">
        <v>261</v>
      </c>
      <c r="D719" s="161"/>
      <c r="E719" s="167">
        <v>1</v>
      </c>
      <c r="F719" s="168">
        <v>209160</v>
      </c>
      <c r="G719" s="168">
        <v>5697453</v>
      </c>
      <c r="H719" s="169">
        <f t="shared" si="24"/>
        <v>15598.776180698153</v>
      </c>
      <c r="I719" s="170">
        <f t="shared" si="25"/>
        <v>4.7810288774144194E-3</v>
      </c>
    </row>
    <row r="720" spans="1:9" ht="14.25" customHeight="1" x14ac:dyDescent="0.25">
      <c r="A720" s="217"/>
      <c r="B720" s="212"/>
      <c r="C720" s="150" t="s">
        <v>262</v>
      </c>
      <c r="D720" s="161"/>
      <c r="E720" s="167">
        <v>5</v>
      </c>
      <c r="F720" s="168">
        <v>208443</v>
      </c>
      <c r="G720" s="168">
        <v>5516766</v>
      </c>
      <c r="H720" s="169">
        <f t="shared" si="24"/>
        <v>15104.082135523615</v>
      </c>
      <c r="I720" s="170">
        <f t="shared" si="25"/>
        <v>2.3987373046828148E-2</v>
      </c>
    </row>
    <row r="721" spans="1:9" ht="14.25" customHeight="1" x14ac:dyDescent="0.25">
      <c r="A721" s="217"/>
      <c r="B721" s="212"/>
      <c r="C721" s="150" t="s">
        <v>263</v>
      </c>
      <c r="D721" s="161"/>
      <c r="E721" s="167">
        <v>4</v>
      </c>
      <c r="F721" s="168">
        <v>214670</v>
      </c>
      <c r="G721" s="168">
        <v>5801864</v>
      </c>
      <c r="H721" s="169">
        <f t="shared" si="24"/>
        <v>15884.637919233402</v>
      </c>
      <c r="I721" s="170">
        <f t="shared" si="25"/>
        <v>1.8633251036474591E-2</v>
      </c>
    </row>
    <row r="722" spans="1:9" ht="14.25" customHeight="1" x14ac:dyDescent="0.25">
      <c r="A722" s="217"/>
      <c r="B722" s="212"/>
      <c r="C722" s="150" t="s">
        <v>264</v>
      </c>
      <c r="D722" s="161"/>
      <c r="E722" s="167">
        <v>1</v>
      </c>
      <c r="F722" s="168">
        <v>213972</v>
      </c>
      <c r="G722" s="168">
        <v>5702172</v>
      </c>
      <c r="H722" s="169">
        <f t="shared" si="24"/>
        <v>15611.696098562628</v>
      </c>
      <c r="I722" s="170">
        <f t="shared" si="25"/>
        <v>4.6735086833791344E-3</v>
      </c>
    </row>
    <row r="723" spans="1:9" ht="14.25" customHeight="1" x14ac:dyDescent="0.25">
      <c r="A723" s="217"/>
      <c r="B723" s="213"/>
      <c r="C723" s="150" t="s">
        <v>265</v>
      </c>
      <c r="D723" s="161"/>
      <c r="E723" s="167">
        <v>3</v>
      </c>
      <c r="F723" s="168">
        <v>214087</v>
      </c>
      <c r="G723" s="168">
        <v>5920587</v>
      </c>
      <c r="H723" s="169">
        <f t="shared" si="24"/>
        <v>16209.683778234086</v>
      </c>
      <c r="I723" s="170">
        <f t="shared" si="25"/>
        <v>1.4012994717100992E-2</v>
      </c>
    </row>
    <row r="724" spans="1:9" ht="14.25" customHeight="1" x14ac:dyDescent="0.25">
      <c r="A724" s="217"/>
      <c r="B724" s="211">
        <v>2014</v>
      </c>
      <c r="C724" s="150" t="s">
        <v>254</v>
      </c>
      <c r="D724" s="161"/>
      <c r="E724" s="167">
        <v>1</v>
      </c>
      <c r="F724" s="168">
        <v>197076</v>
      </c>
      <c r="G724" s="168">
        <v>5331765</v>
      </c>
      <c r="H724" s="169">
        <f t="shared" si="24"/>
        <v>14597.577002053387</v>
      </c>
      <c r="I724" s="170">
        <f t="shared" si="25"/>
        <v>5.0741845785382284E-3</v>
      </c>
    </row>
    <row r="725" spans="1:9" ht="14.25" customHeight="1" x14ac:dyDescent="0.25">
      <c r="A725" s="217"/>
      <c r="B725" s="212"/>
      <c r="C725" s="150" t="s">
        <v>255</v>
      </c>
      <c r="D725" s="163"/>
      <c r="E725" s="167">
        <v>7</v>
      </c>
      <c r="F725" s="168">
        <v>197199</v>
      </c>
      <c r="G725" s="168">
        <v>4884297</v>
      </c>
      <c r="H725" s="169">
        <f t="shared" si="24"/>
        <v>13372.47638603696</v>
      </c>
      <c r="I725" s="170">
        <f t="shared" si="25"/>
        <v>3.5497137409418913E-2</v>
      </c>
    </row>
    <row r="726" spans="1:9" ht="14.25" customHeight="1" x14ac:dyDescent="0.25">
      <c r="A726" s="217"/>
      <c r="B726" s="212"/>
      <c r="C726" s="150" t="s">
        <v>256</v>
      </c>
      <c r="D726" s="161"/>
      <c r="E726" s="167">
        <v>3</v>
      </c>
      <c r="F726" s="168">
        <v>202216</v>
      </c>
      <c r="G726" s="168">
        <v>5517039</v>
      </c>
      <c r="H726" s="169">
        <f t="shared" si="24"/>
        <v>15104.8295687885</v>
      </c>
      <c r="I726" s="170">
        <f t="shared" si="25"/>
        <v>1.4835621315820707E-2</v>
      </c>
    </row>
    <row r="727" spans="1:9" ht="14.25" customHeight="1" x14ac:dyDescent="0.25">
      <c r="A727" s="217"/>
      <c r="B727" s="212"/>
      <c r="C727" s="150" t="s">
        <v>257</v>
      </c>
      <c r="D727" s="161"/>
      <c r="E727" s="167">
        <v>3</v>
      </c>
      <c r="F727" s="168">
        <v>206698</v>
      </c>
      <c r="G727" s="168">
        <v>5419054</v>
      </c>
      <c r="H727" s="169">
        <f t="shared" si="24"/>
        <v>14836.561259411363</v>
      </c>
      <c r="I727" s="170">
        <f t="shared" si="25"/>
        <v>1.4513928533415902E-2</v>
      </c>
    </row>
    <row r="728" spans="1:9" ht="14.25" customHeight="1" x14ac:dyDescent="0.25">
      <c r="A728" s="217"/>
      <c r="B728" s="212"/>
      <c r="C728" s="150" t="s">
        <v>258</v>
      </c>
      <c r="D728" s="161"/>
      <c r="E728" s="167">
        <v>1</v>
      </c>
      <c r="F728" s="168">
        <v>204521</v>
      </c>
      <c r="G728" s="168">
        <v>5557418</v>
      </c>
      <c r="H728" s="169">
        <f t="shared" si="24"/>
        <v>15215.381245722108</v>
      </c>
      <c r="I728" s="170">
        <f t="shared" si="25"/>
        <v>4.8894734526038893E-3</v>
      </c>
    </row>
    <row r="729" spans="1:9" ht="14.25" customHeight="1" x14ac:dyDescent="0.25">
      <c r="A729" s="217"/>
      <c r="B729" s="212"/>
      <c r="C729" s="150" t="s">
        <v>259</v>
      </c>
      <c r="D729" s="161"/>
      <c r="E729" s="167">
        <v>1</v>
      </c>
      <c r="F729" s="168">
        <v>205490</v>
      </c>
      <c r="G729" s="168">
        <v>5443789</v>
      </c>
      <c r="H729" s="169">
        <f t="shared" si="24"/>
        <v>14904.281998631075</v>
      </c>
      <c r="I729" s="170">
        <f t="shared" si="25"/>
        <v>4.8664168572679937E-3</v>
      </c>
    </row>
    <row r="730" spans="1:9" ht="14.25" customHeight="1" x14ac:dyDescent="0.25">
      <c r="A730" s="217"/>
      <c r="B730" s="212"/>
      <c r="C730" s="150" t="s">
        <v>260</v>
      </c>
      <c r="D730" s="161"/>
      <c r="E730" s="167">
        <v>1</v>
      </c>
      <c r="F730" s="168">
        <v>209070</v>
      </c>
      <c r="G730" s="168">
        <v>5719702</v>
      </c>
      <c r="H730" s="169">
        <f t="shared" si="24"/>
        <v>15659.690622861053</v>
      </c>
      <c r="I730" s="170">
        <f t="shared" si="25"/>
        <v>4.7830870043526095E-3</v>
      </c>
    </row>
    <row r="731" spans="1:9" ht="14.25" customHeight="1" x14ac:dyDescent="0.25">
      <c r="A731" s="217"/>
      <c r="B731" s="212"/>
      <c r="C731" s="150" t="s">
        <v>261</v>
      </c>
      <c r="D731" s="161"/>
      <c r="E731" s="167">
        <v>0</v>
      </c>
      <c r="F731" s="168">
        <v>209239</v>
      </c>
      <c r="G731" s="168">
        <v>5742376</v>
      </c>
      <c r="H731" s="169">
        <f t="shared" si="24"/>
        <v>15721.768651608487</v>
      </c>
      <c r="I731" s="170">
        <f t="shared" si="25"/>
        <v>0</v>
      </c>
    </row>
    <row r="732" spans="1:9" ht="14.25" customHeight="1" x14ac:dyDescent="0.25">
      <c r="A732" s="217"/>
      <c r="B732" s="212"/>
      <c r="C732" s="150" t="s">
        <v>262</v>
      </c>
      <c r="D732" s="161"/>
      <c r="E732" s="167">
        <v>5</v>
      </c>
      <c r="F732" s="168">
        <v>210007</v>
      </c>
      <c r="G732" s="168">
        <v>5558568</v>
      </c>
      <c r="H732" s="169">
        <f t="shared" si="24"/>
        <v>15218.52977412731</v>
      </c>
      <c r="I732" s="170">
        <f t="shared" si="25"/>
        <v>2.3808730185184302E-2</v>
      </c>
    </row>
    <row r="733" spans="1:9" ht="14.25" customHeight="1" x14ac:dyDescent="0.25">
      <c r="A733" s="217"/>
      <c r="B733" s="212"/>
      <c r="C733" s="150" t="s">
        <v>263</v>
      </c>
      <c r="D733" s="161"/>
      <c r="E733" s="167">
        <v>2</v>
      </c>
      <c r="F733" s="168">
        <v>213435</v>
      </c>
      <c r="G733" s="168">
        <v>5772155</v>
      </c>
      <c r="H733" s="169">
        <f t="shared" si="24"/>
        <v>15803.299110198494</v>
      </c>
      <c r="I733" s="170">
        <f t="shared" si="25"/>
        <v>9.3705343547215783E-3</v>
      </c>
    </row>
    <row r="734" spans="1:9" ht="14.25" customHeight="1" x14ac:dyDescent="0.25">
      <c r="A734" s="217"/>
      <c r="B734" s="212"/>
      <c r="C734" s="150" t="s">
        <v>264</v>
      </c>
      <c r="D734" s="161"/>
      <c r="E734" s="167">
        <v>0</v>
      </c>
      <c r="F734" s="168">
        <v>209858</v>
      </c>
      <c r="G734" s="168">
        <v>5631855</v>
      </c>
      <c r="H734" s="169">
        <f t="shared" si="24"/>
        <v>15419.178644763861</v>
      </c>
      <c r="I734" s="170">
        <f t="shared" si="25"/>
        <v>0</v>
      </c>
    </row>
    <row r="735" spans="1:9" ht="14.25" customHeight="1" x14ac:dyDescent="0.25">
      <c r="A735" s="217"/>
      <c r="B735" s="213"/>
      <c r="C735" s="150" t="s">
        <v>265</v>
      </c>
      <c r="D735" s="161"/>
      <c r="E735" s="167">
        <v>1</v>
      </c>
      <c r="F735" s="168">
        <v>209951</v>
      </c>
      <c r="G735" s="168">
        <v>5789452</v>
      </c>
      <c r="H735" s="169">
        <f t="shared" si="24"/>
        <v>15850.655715263518</v>
      </c>
      <c r="I735" s="170">
        <f t="shared" si="25"/>
        <v>4.76301613233564E-3</v>
      </c>
    </row>
    <row r="736" spans="1:9" ht="14.25" customHeight="1" x14ac:dyDescent="0.25">
      <c r="A736" s="217"/>
      <c r="B736" s="211">
        <v>2015</v>
      </c>
      <c r="C736" s="150" t="s">
        <v>254</v>
      </c>
      <c r="D736" s="161"/>
      <c r="E736" s="167">
        <v>2</v>
      </c>
      <c r="F736" s="168">
        <v>188765</v>
      </c>
      <c r="G736" s="168">
        <v>5124019</v>
      </c>
      <c r="H736" s="169">
        <f t="shared" si="24"/>
        <v>14028.799452429843</v>
      </c>
      <c r="I736" s="170">
        <f t="shared" si="25"/>
        <v>1.0595184488649908E-2</v>
      </c>
    </row>
    <row r="737" spans="1:9" ht="14.25" customHeight="1" x14ac:dyDescent="0.25">
      <c r="A737" s="217"/>
      <c r="B737" s="212"/>
      <c r="C737" s="150" t="s">
        <v>255</v>
      </c>
      <c r="D737" s="161"/>
      <c r="E737" s="167">
        <v>0</v>
      </c>
      <c r="F737" s="168">
        <v>186811</v>
      </c>
      <c r="G737" s="168">
        <v>4649449</v>
      </c>
      <c r="H737" s="169">
        <f t="shared" si="24"/>
        <v>12729.497604380562</v>
      </c>
      <c r="I737" s="170">
        <f t="shared" si="25"/>
        <v>0</v>
      </c>
    </row>
    <row r="738" spans="1:9" ht="14.25" customHeight="1" x14ac:dyDescent="0.25">
      <c r="A738" s="217"/>
      <c r="B738" s="212"/>
      <c r="C738" s="150" t="s">
        <v>256</v>
      </c>
      <c r="D738" s="163"/>
      <c r="E738" s="167">
        <v>1</v>
      </c>
      <c r="F738" s="168">
        <v>193326</v>
      </c>
      <c r="G738" s="168">
        <v>5269521</v>
      </c>
      <c r="H738" s="169">
        <f t="shared" si="24"/>
        <v>14427.162217659137</v>
      </c>
      <c r="I738" s="170">
        <f t="shared" si="25"/>
        <v>5.1726099955515551E-3</v>
      </c>
    </row>
    <row r="739" spans="1:9" ht="14.25" customHeight="1" x14ac:dyDescent="0.25">
      <c r="A739" s="217"/>
      <c r="B739" s="212"/>
      <c r="C739" s="150" t="s">
        <v>257</v>
      </c>
      <c r="D739" s="161"/>
      <c r="E739" s="167">
        <v>1</v>
      </c>
      <c r="F739" s="168">
        <v>149296</v>
      </c>
      <c r="G739" s="168">
        <v>3845905</v>
      </c>
      <c r="H739" s="169">
        <f t="shared" si="24"/>
        <v>10529.514031485283</v>
      </c>
      <c r="I739" s="170">
        <f t="shared" si="25"/>
        <v>6.698103097202872E-3</v>
      </c>
    </row>
    <row r="740" spans="1:9" ht="14.25" customHeight="1" x14ac:dyDescent="0.25">
      <c r="A740" s="217"/>
      <c r="B740" s="212"/>
      <c r="C740" s="150" t="s">
        <v>258</v>
      </c>
      <c r="D740" s="161"/>
      <c r="E740" s="167">
        <v>2</v>
      </c>
      <c r="F740" s="168">
        <v>82376</v>
      </c>
      <c r="G740" s="168">
        <v>2263692</v>
      </c>
      <c r="H740" s="169">
        <f t="shared" si="24"/>
        <v>6197.6509240246405</v>
      </c>
      <c r="I740" s="170">
        <f t="shared" si="25"/>
        <v>2.4278916189181314E-2</v>
      </c>
    </row>
    <row r="741" spans="1:9" ht="14.25" customHeight="1" x14ac:dyDescent="0.25">
      <c r="A741" s="217"/>
      <c r="B741" s="212"/>
      <c r="C741" s="150" t="s">
        <v>259</v>
      </c>
      <c r="D741" s="161"/>
      <c r="E741" s="167">
        <v>1</v>
      </c>
      <c r="F741" s="168">
        <v>81283</v>
      </c>
      <c r="G741" s="168">
        <v>2197933</v>
      </c>
      <c r="H741" s="169">
        <f t="shared" si="24"/>
        <v>6017.6125941136206</v>
      </c>
      <c r="I741" s="170">
        <f t="shared" si="25"/>
        <v>1.2302695520588561E-2</v>
      </c>
    </row>
    <row r="742" spans="1:9" ht="14.25" customHeight="1" x14ac:dyDescent="0.25">
      <c r="A742" s="217"/>
      <c r="B742" s="212"/>
      <c r="C742" s="150" t="s">
        <v>260</v>
      </c>
      <c r="D742" s="161"/>
      <c r="E742" s="167">
        <v>0</v>
      </c>
      <c r="F742" s="168">
        <v>27102</v>
      </c>
      <c r="G742" s="168">
        <v>746671</v>
      </c>
      <c r="H742" s="169">
        <f t="shared" si="24"/>
        <v>2044.2737850787132</v>
      </c>
      <c r="I742" s="170">
        <f t="shared" si="25"/>
        <v>0</v>
      </c>
    </row>
    <row r="743" spans="1:9" ht="14.25" customHeight="1" x14ac:dyDescent="0.25">
      <c r="A743" s="217"/>
      <c r="B743" s="212"/>
      <c r="C743" s="150" t="s">
        <v>261</v>
      </c>
      <c r="D743" s="161"/>
      <c r="E743" s="167">
        <v>0</v>
      </c>
      <c r="F743" s="168">
        <v>3590</v>
      </c>
      <c r="G743" s="168">
        <v>99411</v>
      </c>
      <c r="H743" s="169">
        <f t="shared" si="24"/>
        <v>272.17248459958932</v>
      </c>
      <c r="I743" s="170">
        <f t="shared" si="25"/>
        <v>0</v>
      </c>
    </row>
    <row r="744" spans="1:9" ht="14.25" customHeight="1" x14ac:dyDescent="0.25">
      <c r="A744" s="216" t="s">
        <v>240</v>
      </c>
      <c r="B744" s="211">
        <v>2013</v>
      </c>
      <c r="C744" s="150" t="s">
        <v>254</v>
      </c>
      <c r="D744" s="161"/>
      <c r="E744" s="167">
        <v>36</v>
      </c>
      <c r="F744" s="168">
        <v>198960</v>
      </c>
      <c r="G744" s="168">
        <v>5377981</v>
      </c>
      <c r="H744" s="169">
        <f t="shared" si="24"/>
        <v>14724.109514031485</v>
      </c>
      <c r="I744" s="170">
        <f t="shared" si="25"/>
        <v>0.18094089264173704</v>
      </c>
    </row>
    <row r="745" spans="1:9" ht="14.25" customHeight="1" x14ac:dyDescent="0.25">
      <c r="A745" s="217"/>
      <c r="B745" s="212"/>
      <c r="C745" s="150" t="s">
        <v>255</v>
      </c>
      <c r="D745" s="161"/>
      <c r="E745" s="167">
        <v>33</v>
      </c>
      <c r="F745" s="168">
        <v>197675</v>
      </c>
      <c r="G745" s="168">
        <v>4897777</v>
      </c>
      <c r="H745" s="169">
        <f t="shared" si="24"/>
        <v>13409.382614647502</v>
      </c>
      <c r="I745" s="170">
        <f t="shared" si="25"/>
        <v>0.16694068546857216</v>
      </c>
    </row>
    <row r="746" spans="1:9" ht="14.25" customHeight="1" x14ac:dyDescent="0.25">
      <c r="A746" s="217"/>
      <c r="B746" s="212"/>
      <c r="C746" s="150" t="s">
        <v>256</v>
      </c>
      <c r="D746" s="161"/>
      <c r="E746" s="167">
        <v>24</v>
      </c>
      <c r="F746" s="168">
        <v>200181</v>
      </c>
      <c r="G746" s="168">
        <v>5491736</v>
      </c>
      <c r="H746" s="169">
        <f t="shared" si="24"/>
        <v>15035.553730321697</v>
      </c>
      <c r="I746" s="170">
        <f t="shared" si="25"/>
        <v>0.1198914981941343</v>
      </c>
    </row>
    <row r="747" spans="1:9" ht="14.25" customHeight="1" x14ac:dyDescent="0.2">
      <c r="A747" s="217"/>
      <c r="B747" s="212"/>
      <c r="C747" s="150" t="s">
        <v>257</v>
      </c>
      <c r="D747" s="164"/>
      <c r="E747" s="172">
        <v>33</v>
      </c>
      <c r="F747" s="172">
        <v>202081</v>
      </c>
      <c r="G747" s="172">
        <v>5325763</v>
      </c>
      <c r="H747" s="169">
        <f t="shared" si="24"/>
        <v>14581.144421629022</v>
      </c>
      <c r="I747" s="170">
        <f t="shared" si="25"/>
        <v>0.16330085460780577</v>
      </c>
    </row>
    <row r="748" spans="1:9" ht="14.25" customHeight="1" x14ac:dyDescent="0.2">
      <c r="A748" s="217"/>
      <c r="B748" s="212"/>
      <c r="C748" s="150" t="s">
        <v>258</v>
      </c>
      <c r="D748" s="162"/>
      <c r="E748" s="172">
        <v>29</v>
      </c>
      <c r="F748" s="172">
        <v>204326</v>
      </c>
      <c r="G748" s="172">
        <v>5562933</v>
      </c>
      <c r="H748" s="169">
        <f t="shared" si="24"/>
        <v>15230.480492813142</v>
      </c>
      <c r="I748" s="170">
        <f t="shared" si="25"/>
        <v>0.14193005295459218</v>
      </c>
    </row>
    <row r="749" spans="1:9" ht="14.25" customHeight="1" x14ac:dyDescent="0.25">
      <c r="A749" s="217"/>
      <c r="B749" s="212"/>
      <c r="C749" s="150" t="s">
        <v>259</v>
      </c>
      <c r="D749" s="161"/>
      <c r="E749" s="167">
        <v>26</v>
      </c>
      <c r="F749" s="168">
        <v>203891</v>
      </c>
      <c r="G749" s="168">
        <v>5385837</v>
      </c>
      <c r="H749" s="169">
        <f t="shared" ref="H749:H807" si="26">G749/365.25</f>
        <v>14745.618069815195</v>
      </c>
      <c r="I749" s="170">
        <f t="shared" ref="I749:I807" si="27">(E749/F749)*1000</f>
        <v>0.12751911560588744</v>
      </c>
    </row>
    <row r="750" spans="1:9" ht="14.25" customHeight="1" x14ac:dyDescent="0.25">
      <c r="A750" s="217"/>
      <c r="B750" s="212"/>
      <c r="C750" s="150" t="s">
        <v>260</v>
      </c>
      <c r="D750" s="161"/>
      <c r="E750" s="167">
        <v>34</v>
      </c>
      <c r="F750" s="168">
        <v>205659</v>
      </c>
      <c r="G750" s="168">
        <v>5642986</v>
      </c>
      <c r="H750" s="169">
        <f t="shared" si="26"/>
        <v>15449.653661875427</v>
      </c>
      <c r="I750" s="170">
        <f t="shared" si="27"/>
        <v>0.16532220812121035</v>
      </c>
    </row>
    <row r="751" spans="1:9" ht="14.25" customHeight="1" x14ac:dyDescent="0.25">
      <c r="A751" s="217"/>
      <c r="B751" s="212"/>
      <c r="C751" s="150" t="s">
        <v>261</v>
      </c>
      <c r="D751" s="161"/>
      <c r="E751" s="167">
        <v>36</v>
      </c>
      <c r="F751" s="168">
        <v>209000</v>
      </c>
      <c r="G751" s="168">
        <v>5692374</v>
      </c>
      <c r="H751" s="169">
        <f t="shared" si="26"/>
        <v>15584.870636550308</v>
      </c>
      <c r="I751" s="170">
        <f t="shared" si="27"/>
        <v>0.17224880382775121</v>
      </c>
    </row>
    <row r="752" spans="1:9" ht="14.25" customHeight="1" x14ac:dyDescent="0.25">
      <c r="A752" s="217"/>
      <c r="B752" s="212"/>
      <c r="C752" s="150" t="s">
        <v>262</v>
      </c>
      <c r="D752" s="161"/>
      <c r="E752" s="167">
        <v>27</v>
      </c>
      <c r="F752" s="168">
        <v>208274</v>
      </c>
      <c r="G752" s="168">
        <v>5511705</v>
      </c>
      <c r="H752" s="169">
        <f t="shared" si="26"/>
        <v>15090.225872689938</v>
      </c>
      <c r="I752" s="170">
        <f t="shared" si="27"/>
        <v>0.12963692059498544</v>
      </c>
    </row>
    <row r="753" spans="1:9" ht="14.25" customHeight="1" x14ac:dyDescent="0.25">
      <c r="A753" s="217"/>
      <c r="B753" s="212"/>
      <c r="C753" s="150" t="s">
        <v>263</v>
      </c>
      <c r="D753" s="161"/>
      <c r="E753" s="167">
        <v>31</v>
      </c>
      <c r="F753" s="168">
        <v>214502</v>
      </c>
      <c r="G753" s="168">
        <v>5796670</v>
      </c>
      <c r="H753" s="169">
        <f t="shared" si="26"/>
        <v>15870.417522245038</v>
      </c>
      <c r="I753" s="170">
        <f t="shared" si="27"/>
        <v>0.1445207970088857</v>
      </c>
    </row>
    <row r="754" spans="1:9" ht="14.25" customHeight="1" x14ac:dyDescent="0.25">
      <c r="A754" s="217"/>
      <c r="B754" s="212"/>
      <c r="C754" s="150" t="s">
        <v>264</v>
      </c>
      <c r="D754" s="161"/>
      <c r="E754" s="167">
        <v>35</v>
      </c>
      <c r="F754" s="168">
        <v>213808</v>
      </c>
      <c r="G754" s="168">
        <v>5697026</v>
      </c>
      <c r="H754" s="169">
        <f t="shared" si="26"/>
        <v>15597.607118412046</v>
      </c>
      <c r="I754" s="170">
        <f t="shared" si="27"/>
        <v>0.16369827134625459</v>
      </c>
    </row>
    <row r="755" spans="1:9" ht="14.25" customHeight="1" x14ac:dyDescent="0.25">
      <c r="A755" s="217"/>
      <c r="B755" s="213"/>
      <c r="C755" s="150" t="s">
        <v>265</v>
      </c>
      <c r="D755" s="161"/>
      <c r="E755" s="167">
        <v>25</v>
      </c>
      <c r="F755" s="168">
        <v>213916</v>
      </c>
      <c r="G755" s="168">
        <v>5915290</v>
      </c>
      <c r="H755" s="169">
        <f t="shared" si="26"/>
        <v>16195.181382614648</v>
      </c>
      <c r="I755" s="170">
        <f t="shared" si="27"/>
        <v>0.11686830344621253</v>
      </c>
    </row>
    <row r="756" spans="1:9" ht="14.25" customHeight="1" x14ac:dyDescent="0.25">
      <c r="A756" s="217"/>
      <c r="B756" s="211">
        <v>2014</v>
      </c>
      <c r="C756" s="150" t="s">
        <v>254</v>
      </c>
      <c r="D756" s="161"/>
      <c r="E756" s="167">
        <v>33</v>
      </c>
      <c r="F756" s="168">
        <v>196911</v>
      </c>
      <c r="G756" s="168">
        <v>5326554</v>
      </c>
      <c r="H756" s="169">
        <f t="shared" si="26"/>
        <v>14583.310061601644</v>
      </c>
      <c r="I756" s="170">
        <f t="shared" si="27"/>
        <v>0.16758840288252053</v>
      </c>
    </row>
    <row r="757" spans="1:9" ht="14.25" customHeight="1" x14ac:dyDescent="0.25">
      <c r="A757" s="217"/>
      <c r="B757" s="212"/>
      <c r="C757" s="150" t="s">
        <v>255</v>
      </c>
      <c r="D757" s="161"/>
      <c r="E757" s="167">
        <v>35</v>
      </c>
      <c r="F757" s="168">
        <v>197024</v>
      </c>
      <c r="G757" s="168">
        <v>4879532</v>
      </c>
      <c r="H757" s="169">
        <f t="shared" si="26"/>
        <v>13359.430527036277</v>
      </c>
      <c r="I757" s="170">
        <f t="shared" si="27"/>
        <v>0.17764333279194414</v>
      </c>
    </row>
    <row r="758" spans="1:9" ht="14.25" customHeight="1" x14ac:dyDescent="0.25">
      <c r="A758" s="217"/>
      <c r="B758" s="212"/>
      <c r="C758" s="150" t="s">
        <v>256</v>
      </c>
      <c r="D758" s="161"/>
      <c r="E758" s="167">
        <v>20</v>
      </c>
      <c r="F758" s="168">
        <v>202044</v>
      </c>
      <c r="G758" s="168">
        <v>5511783</v>
      </c>
      <c r="H758" s="169">
        <f t="shared" si="26"/>
        <v>15090.439425051334</v>
      </c>
      <c r="I758" s="170">
        <f t="shared" si="27"/>
        <v>9.8988339173645343E-2</v>
      </c>
    </row>
    <row r="759" spans="1:9" ht="14.25" customHeight="1" x14ac:dyDescent="0.25">
      <c r="A759" s="217"/>
      <c r="B759" s="212"/>
      <c r="C759" s="150" t="s">
        <v>257</v>
      </c>
      <c r="D759" s="161"/>
      <c r="E759" s="167">
        <v>27</v>
      </c>
      <c r="F759" s="168">
        <v>206533</v>
      </c>
      <c r="G759" s="168">
        <v>5414106</v>
      </c>
      <c r="H759" s="169">
        <f t="shared" si="26"/>
        <v>14823.014373716633</v>
      </c>
      <c r="I759" s="170">
        <f t="shared" si="27"/>
        <v>0.1307297138956002</v>
      </c>
    </row>
    <row r="760" spans="1:9" ht="14.25" customHeight="1" x14ac:dyDescent="0.25">
      <c r="A760" s="217"/>
      <c r="B760" s="212"/>
      <c r="C760" s="150" t="s">
        <v>258</v>
      </c>
      <c r="D760" s="161"/>
      <c r="E760" s="167">
        <v>24</v>
      </c>
      <c r="F760" s="168">
        <v>204352</v>
      </c>
      <c r="G760" s="168">
        <v>5552250</v>
      </c>
      <c r="H760" s="169">
        <f t="shared" si="26"/>
        <v>15201.23203285421</v>
      </c>
      <c r="I760" s="170">
        <f t="shared" si="27"/>
        <v>0.11744440964610085</v>
      </c>
    </row>
    <row r="761" spans="1:9" ht="14.25" customHeight="1" x14ac:dyDescent="0.25">
      <c r="A761" s="217"/>
      <c r="B761" s="212"/>
      <c r="C761" s="150" t="s">
        <v>259</v>
      </c>
      <c r="D761" s="163"/>
      <c r="E761" s="167">
        <v>23</v>
      </c>
      <c r="F761" s="168">
        <v>205329</v>
      </c>
      <c r="G761" s="168">
        <v>5439012</v>
      </c>
      <c r="H761" s="169">
        <f t="shared" si="26"/>
        <v>14891.203285420945</v>
      </c>
      <c r="I761" s="170">
        <f t="shared" si="27"/>
        <v>0.112015350973316</v>
      </c>
    </row>
    <row r="762" spans="1:9" ht="14.25" customHeight="1" x14ac:dyDescent="0.25">
      <c r="A762" s="217"/>
      <c r="B762" s="212"/>
      <c r="C762" s="150" t="s">
        <v>260</v>
      </c>
      <c r="D762" s="161"/>
      <c r="E762" s="167">
        <v>14</v>
      </c>
      <c r="F762" s="168">
        <v>208909</v>
      </c>
      <c r="G762" s="168">
        <v>5714891</v>
      </c>
      <c r="H762" s="169">
        <f t="shared" si="26"/>
        <v>15646.518822724162</v>
      </c>
      <c r="I762" s="170">
        <f t="shared" si="27"/>
        <v>6.7014824636564246E-2</v>
      </c>
    </row>
    <row r="763" spans="1:9" ht="14.25" customHeight="1" x14ac:dyDescent="0.25">
      <c r="A763" s="217"/>
      <c r="B763" s="212"/>
      <c r="C763" s="150" t="s">
        <v>261</v>
      </c>
      <c r="D763" s="161"/>
      <c r="E763" s="167">
        <v>18</v>
      </c>
      <c r="F763" s="168">
        <v>209089</v>
      </c>
      <c r="G763" s="168">
        <v>5737953</v>
      </c>
      <c r="H763" s="169">
        <f t="shared" si="26"/>
        <v>15709.659137577002</v>
      </c>
      <c r="I763" s="170">
        <f t="shared" si="27"/>
        <v>8.6087742540257972E-2</v>
      </c>
    </row>
    <row r="764" spans="1:9" ht="14.25" customHeight="1" x14ac:dyDescent="0.25">
      <c r="A764" s="217"/>
      <c r="B764" s="212"/>
      <c r="C764" s="150" t="s">
        <v>262</v>
      </c>
      <c r="D764" s="161"/>
      <c r="E764" s="167">
        <v>20</v>
      </c>
      <c r="F764" s="168">
        <v>209863</v>
      </c>
      <c r="G764" s="168">
        <v>5554471</v>
      </c>
      <c r="H764" s="169">
        <f t="shared" si="26"/>
        <v>15207.312799452429</v>
      </c>
      <c r="I764" s="170">
        <f t="shared" si="27"/>
        <v>9.5300267317249818E-2</v>
      </c>
    </row>
    <row r="765" spans="1:9" ht="14.25" customHeight="1" x14ac:dyDescent="0.25">
      <c r="A765" s="217"/>
      <c r="B765" s="212"/>
      <c r="C765" s="150" t="s">
        <v>263</v>
      </c>
      <c r="D765" s="161"/>
      <c r="E765" s="167">
        <v>20</v>
      </c>
      <c r="F765" s="168">
        <v>213296</v>
      </c>
      <c r="G765" s="168">
        <v>5767985</v>
      </c>
      <c r="H765" s="169">
        <f t="shared" si="26"/>
        <v>15791.882272416153</v>
      </c>
      <c r="I765" s="170">
        <f t="shared" si="27"/>
        <v>9.3766409121596284E-2</v>
      </c>
    </row>
    <row r="766" spans="1:9" ht="14.25" customHeight="1" x14ac:dyDescent="0.25">
      <c r="A766" s="217"/>
      <c r="B766" s="212"/>
      <c r="C766" s="150" t="s">
        <v>264</v>
      </c>
      <c r="D766" s="161"/>
      <c r="E766" s="167">
        <v>22</v>
      </c>
      <c r="F766" s="168">
        <v>209725</v>
      </c>
      <c r="G766" s="168">
        <v>5627876</v>
      </c>
      <c r="H766" s="169">
        <f t="shared" si="26"/>
        <v>15408.284736481863</v>
      </c>
      <c r="I766" s="170">
        <f t="shared" si="27"/>
        <v>0.10489927285731315</v>
      </c>
    </row>
    <row r="767" spans="1:9" ht="14.25" customHeight="1" x14ac:dyDescent="0.25">
      <c r="A767" s="217"/>
      <c r="B767" s="213"/>
      <c r="C767" s="150" t="s">
        <v>265</v>
      </c>
      <c r="D767" s="161"/>
      <c r="E767" s="167">
        <v>12</v>
      </c>
      <c r="F767" s="168">
        <v>209812</v>
      </c>
      <c r="G767" s="168">
        <v>5785429</v>
      </c>
      <c r="H767" s="169">
        <f t="shared" si="26"/>
        <v>15839.641341546885</v>
      </c>
      <c r="I767" s="170">
        <f t="shared" si="27"/>
        <v>5.7194059443692449E-2</v>
      </c>
    </row>
    <row r="768" spans="1:9" ht="14.25" customHeight="1" x14ac:dyDescent="0.25">
      <c r="A768" s="217"/>
      <c r="B768" s="211">
        <v>2015</v>
      </c>
      <c r="C768" s="150" t="s">
        <v>254</v>
      </c>
      <c r="D768" s="161"/>
      <c r="E768" s="167">
        <v>20</v>
      </c>
      <c r="F768" s="168">
        <v>188640</v>
      </c>
      <c r="G768" s="168">
        <v>5120097</v>
      </c>
      <c r="H768" s="169">
        <f t="shared" si="26"/>
        <v>14018.06160164271</v>
      </c>
      <c r="I768" s="170">
        <f t="shared" si="27"/>
        <v>0.10602205258693809</v>
      </c>
    </row>
    <row r="769" spans="1:9" ht="14.25" customHeight="1" x14ac:dyDescent="0.25">
      <c r="A769" s="217"/>
      <c r="B769" s="212"/>
      <c r="C769" s="150" t="s">
        <v>255</v>
      </c>
      <c r="D769" s="161"/>
      <c r="E769" s="167">
        <v>11</v>
      </c>
      <c r="F769" s="168">
        <v>186681</v>
      </c>
      <c r="G769" s="168">
        <v>4645872</v>
      </c>
      <c r="H769" s="169">
        <f t="shared" si="26"/>
        <v>12719.704312114989</v>
      </c>
      <c r="I769" s="170">
        <f t="shared" si="27"/>
        <v>5.8924046903541333E-2</v>
      </c>
    </row>
    <row r="770" spans="1:9" ht="14.25" customHeight="1" x14ac:dyDescent="0.25">
      <c r="A770" s="217"/>
      <c r="B770" s="212"/>
      <c r="C770" s="150" t="s">
        <v>256</v>
      </c>
      <c r="D770" s="161"/>
      <c r="E770" s="167">
        <v>21</v>
      </c>
      <c r="F770" s="168">
        <v>193199</v>
      </c>
      <c r="G770" s="168">
        <v>5265541</v>
      </c>
      <c r="H770" s="169">
        <f t="shared" si="26"/>
        <v>14416.265571526352</v>
      </c>
      <c r="I770" s="170">
        <f t="shared" si="27"/>
        <v>0.10869621478372041</v>
      </c>
    </row>
    <row r="771" spans="1:9" ht="14.25" customHeight="1" x14ac:dyDescent="0.25">
      <c r="A771" s="217"/>
      <c r="B771" s="212"/>
      <c r="C771" s="150" t="s">
        <v>257</v>
      </c>
      <c r="D771" s="161"/>
      <c r="E771" s="167">
        <v>14</v>
      </c>
      <c r="F771" s="168">
        <v>149165</v>
      </c>
      <c r="G771" s="168">
        <v>3842086</v>
      </c>
      <c r="H771" s="169">
        <f t="shared" si="26"/>
        <v>10519.058179329226</v>
      </c>
      <c r="I771" s="170">
        <f t="shared" si="27"/>
        <v>9.38557972714779E-2</v>
      </c>
    </row>
    <row r="772" spans="1:9" ht="14.25" customHeight="1" x14ac:dyDescent="0.25">
      <c r="A772" s="217"/>
      <c r="B772" s="212"/>
      <c r="C772" s="150" t="s">
        <v>258</v>
      </c>
      <c r="D772" s="161"/>
      <c r="E772" s="167">
        <v>19</v>
      </c>
      <c r="F772" s="168">
        <v>82244</v>
      </c>
      <c r="G772" s="168">
        <v>2259816</v>
      </c>
      <c r="H772" s="169">
        <f t="shared" si="26"/>
        <v>6187.0390143737168</v>
      </c>
      <c r="I772" s="170">
        <f t="shared" si="27"/>
        <v>0.23101989202859782</v>
      </c>
    </row>
    <row r="773" spans="1:9" ht="14.25" customHeight="1" x14ac:dyDescent="0.25">
      <c r="A773" s="217"/>
      <c r="B773" s="212"/>
      <c r="C773" s="150" t="s">
        <v>259</v>
      </c>
      <c r="D773" s="161"/>
      <c r="E773" s="167">
        <v>11</v>
      </c>
      <c r="F773" s="168">
        <v>81155</v>
      </c>
      <c r="G773" s="168">
        <v>2194138</v>
      </c>
      <c r="H773" s="169">
        <f t="shared" si="26"/>
        <v>6007.2224503764546</v>
      </c>
      <c r="I773" s="170">
        <f t="shared" si="27"/>
        <v>0.13554309654365104</v>
      </c>
    </row>
    <row r="774" spans="1:9" ht="14.25" customHeight="1" x14ac:dyDescent="0.25">
      <c r="A774" s="217"/>
      <c r="B774" s="212"/>
      <c r="C774" s="150" t="s">
        <v>260</v>
      </c>
      <c r="D774" s="163"/>
      <c r="E774" s="167">
        <v>8</v>
      </c>
      <c r="F774" s="168">
        <v>26977</v>
      </c>
      <c r="G774" s="168">
        <v>743078</v>
      </c>
      <c r="H774" s="169">
        <f t="shared" si="26"/>
        <v>2034.4366872005476</v>
      </c>
      <c r="I774" s="170">
        <f t="shared" si="27"/>
        <v>0.29654891203617895</v>
      </c>
    </row>
    <row r="775" spans="1:9" ht="14.25" customHeight="1" x14ac:dyDescent="0.25">
      <c r="A775" s="217"/>
      <c r="B775" s="212"/>
      <c r="C775" s="150" t="s">
        <v>261</v>
      </c>
      <c r="D775" s="161"/>
      <c r="E775" s="167">
        <v>0</v>
      </c>
      <c r="F775" s="168">
        <v>3590</v>
      </c>
      <c r="G775" s="168">
        <v>99411</v>
      </c>
      <c r="H775" s="169">
        <f t="shared" si="26"/>
        <v>272.17248459958932</v>
      </c>
      <c r="I775" s="170">
        <f t="shared" si="27"/>
        <v>0</v>
      </c>
    </row>
    <row r="776" spans="1:9" ht="14.25" customHeight="1" x14ac:dyDescent="0.25">
      <c r="A776" s="216" t="s">
        <v>241</v>
      </c>
      <c r="B776" s="211">
        <v>2013</v>
      </c>
      <c r="C776" s="150" t="s">
        <v>254</v>
      </c>
      <c r="D776" s="161"/>
      <c r="E776" s="167">
        <v>1</v>
      </c>
      <c r="F776" s="168">
        <v>198960</v>
      </c>
      <c r="G776" s="168">
        <v>5378459</v>
      </c>
      <c r="H776" s="169">
        <f t="shared" si="26"/>
        <v>14725.418206707734</v>
      </c>
      <c r="I776" s="170">
        <f t="shared" si="27"/>
        <v>5.0261359067149177E-3</v>
      </c>
    </row>
    <row r="777" spans="1:9" ht="14.25" customHeight="1" x14ac:dyDescent="0.25">
      <c r="A777" s="217"/>
      <c r="B777" s="212"/>
      <c r="C777" s="150" t="s">
        <v>255</v>
      </c>
      <c r="D777" s="161"/>
      <c r="E777" s="167">
        <v>1</v>
      </c>
      <c r="F777" s="168">
        <v>197710</v>
      </c>
      <c r="G777" s="168">
        <v>4899215</v>
      </c>
      <c r="H777" s="169">
        <f t="shared" si="26"/>
        <v>13413.319644079398</v>
      </c>
      <c r="I777" s="170">
        <f t="shared" si="27"/>
        <v>5.057913105052856E-3</v>
      </c>
    </row>
    <row r="778" spans="1:9" ht="14.25" customHeight="1" x14ac:dyDescent="0.25">
      <c r="A778" s="217"/>
      <c r="B778" s="212"/>
      <c r="C778" s="150" t="s">
        <v>256</v>
      </c>
      <c r="D778" s="161"/>
      <c r="E778" s="167">
        <v>1</v>
      </c>
      <c r="F778" s="168">
        <v>200248</v>
      </c>
      <c r="G778" s="168">
        <v>5494154</v>
      </c>
      <c r="H778" s="169">
        <f t="shared" si="26"/>
        <v>15042.173853524982</v>
      </c>
      <c r="I778" s="170">
        <f t="shared" si="27"/>
        <v>4.9938076784786867E-3</v>
      </c>
    </row>
    <row r="779" spans="1:9" ht="14.25" customHeight="1" x14ac:dyDescent="0.25">
      <c r="A779" s="217"/>
      <c r="B779" s="212"/>
      <c r="C779" s="150" t="s">
        <v>257</v>
      </c>
      <c r="D779" s="161"/>
      <c r="E779" s="167">
        <v>0</v>
      </c>
      <c r="F779" s="168">
        <v>202169</v>
      </c>
      <c r="G779" s="168">
        <v>5328889</v>
      </c>
      <c r="H779" s="169">
        <f t="shared" si="26"/>
        <v>14589.702943189595</v>
      </c>
      <c r="I779" s="170">
        <f t="shared" si="27"/>
        <v>0</v>
      </c>
    </row>
    <row r="780" spans="1:9" ht="14.25" customHeight="1" x14ac:dyDescent="0.25">
      <c r="A780" s="217"/>
      <c r="B780" s="212"/>
      <c r="C780" s="150" t="s">
        <v>258</v>
      </c>
      <c r="D780" s="161"/>
      <c r="E780" s="167">
        <v>1</v>
      </c>
      <c r="F780" s="168">
        <v>204446</v>
      </c>
      <c r="G780" s="168">
        <v>5567040</v>
      </c>
      <c r="H780" s="169">
        <f t="shared" si="26"/>
        <v>15241.724845995894</v>
      </c>
      <c r="I780" s="170">
        <f t="shared" si="27"/>
        <v>4.8912671316631287E-3</v>
      </c>
    </row>
    <row r="781" spans="1:9" ht="14.25" customHeight="1" x14ac:dyDescent="0.25">
      <c r="A781" s="217"/>
      <c r="B781" s="212"/>
      <c r="C781" s="150" t="s">
        <v>259</v>
      </c>
      <c r="D781" s="161"/>
      <c r="E781" s="167">
        <v>2</v>
      </c>
      <c r="F781" s="168">
        <v>204038</v>
      </c>
      <c r="G781" s="168">
        <v>5390475</v>
      </c>
      <c r="H781" s="169">
        <f t="shared" si="26"/>
        <v>14758.316221765914</v>
      </c>
      <c r="I781" s="170">
        <f t="shared" si="27"/>
        <v>9.8020956880581073E-3</v>
      </c>
    </row>
    <row r="782" spans="1:9" ht="14.25" customHeight="1" x14ac:dyDescent="0.25">
      <c r="A782" s="217"/>
      <c r="B782" s="212"/>
      <c r="C782" s="150" t="s">
        <v>260</v>
      </c>
      <c r="D782" s="161"/>
      <c r="E782" s="167">
        <v>1</v>
      </c>
      <c r="F782" s="168">
        <v>205825</v>
      </c>
      <c r="G782" s="168">
        <v>5648196</v>
      </c>
      <c r="H782" s="169">
        <f t="shared" si="26"/>
        <v>15463.917864476385</v>
      </c>
      <c r="I782" s="170">
        <f t="shared" si="27"/>
        <v>4.8584962953965747E-3</v>
      </c>
    </row>
    <row r="783" spans="1:9" ht="14.25" customHeight="1" x14ac:dyDescent="0.2">
      <c r="A783" s="217"/>
      <c r="B783" s="212"/>
      <c r="C783" s="150" t="s">
        <v>261</v>
      </c>
      <c r="D783" s="164"/>
      <c r="E783" s="172">
        <v>1</v>
      </c>
      <c r="F783" s="172">
        <v>209171</v>
      </c>
      <c r="G783" s="172">
        <v>5697699</v>
      </c>
      <c r="H783" s="169">
        <f t="shared" si="26"/>
        <v>15599.449691991786</v>
      </c>
      <c r="I783" s="170">
        <f t="shared" si="27"/>
        <v>4.7807774500289238E-3</v>
      </c>
    </row>
    <row r="784" spans="1:9" ht="14.25" customHeight="1" x14ac:dyDescent="0.2">
      <c r="A784" s="217"/>
      <c r="B784" s="212"/>
      <c r="C784" s="150" t="s">
        <v>262</v>
      </c>
      <c r="D784" s="162"/>
      <c r="E784" s="172">
        <v>2</v>
      </c>
      <c r="F784" s="172">
        <v>208450</v>
      </c>
      <c r="G784" s="172">
        <v>5516994</v>
      </c>
      <c r="H784" s="169">
        <f t="shared" si="26"/>
        <v>15104.70636550308</v>
      </c>
      <c r="I784" s="170">
        <f t="shared" si="27"/>
        <v>9.5946270088750306E-3</v>
      </c>
    </row>
    <row r="785" spans="1:9" ht="14.25" customHeight="1" x14ac:dyDescent="0.25">
      <c r="A785" s="217"/>
      <c r="B785" s="212"/>
      <c r="C785" s="150" t="s">
        <v>263</v>
      </c>
      <c r="D785" s="161"/>
      <c r="E785" s="167">
        <v>0</v>
      </c>
      <c r="F785" s="168">
        <v>214679</v>
      </c>
      <c r="G785" s="168">
        <v>5802138</v>
      </c>
      <c r="H785" s="169">
        <f t="shared" si="26"/>
        <v>15885.388090349075</v>
      </c>
      <c r="I785" s="170">
        <f t="shared" si="27"/>
        <v>0</v>
      </c>
    </row>
    <row r="786" spans="1:9" ht="14.25" customHeight="1" x14ac:dyDescent="0.25">
      <c r="A786" s="217"/>
      <c r="B786" s="212"/>
      <c r="C786" s="150" t="s">
        <v>264</v>
      </c>
      <c r="D786" s="161"/>
      <c r="E786" s="167">
        <v>2</v>
      </c>
      <c r="F786" s="168">
        <v>213981</v>
      </c>
      <c r="G786" s="168">
        <v>5702432</v>
      </c>
      <c r="H786" s="169">
        <f t="shared" si="26"/>
        <v>15612.407939767283</v>
      </c>
      <c r="I786" s="170">
        <f t="shared" si="27"/>
        <v>9.346624232992649E-3</v>
      </c>
    </row>
    <row r="787" spans="1:9" ht="14.25" customHeight="1" x14ac:dyDescent="0.25">
      <c r="A787" s="217"/>
      <c r="B787" s="213"/>
      <c r="C787" s="150" t="s">
        <v>265</v>
      </c>
      <c r="D787" s="161"/>
      <c r="E787" s="167">
        <v>1</v>
      </c>
      <c r="F787" s="168">
        <v>214096</v>
      </c>
      <c r="G787" s="168">
        <v>5920906</v>
      </c>
      <c r="H787" s="169">
        <f t="shared" si="26"/>
        <v>16210.557152635181</v>
      </c>
      <c r="I787" s="170">
        <f t="shared" si="27"/>
        <v>4.6708018832673191E-3</v>
      </c>
    </row>
    <row r="788" spans="1:9" ht="14.25" customHeight="1" x14ac:dyDescent="0.25">
      <c r="A788" s="217"/>
      <c r="B788" s="211">
        <v>2014</v>
      </c>
      <c r="C788" s="150" t="s">
        <v>254</v>
      </c>
      <c r="D788" s="161"/>
      <c r="E788" s="167">
        <v>0</v>
      </c>
      <c r="F788" s="168">
        <v>197088</v>
      </c>
      <c r="G788" s="168">
        <v>5332145</v>
      </c>
      <c r="H788" s="169">
        <f t="shared" si="26"/>
        <v>14598.617385352498</v>
      </c>
      <c r="I788" s="170">
        <f t="shared" si="27"/>
        <v>0</v>
      </c>
    </row>
    <row r="789" spans="1:9" ht="14.25" customHeight="1" x14ac:dyDescent="0.25">
      <c r="A789" s="217"/>
      <c r="B789" s="212"/>
      <c r="C789" s="150" t="s">
        <v>255</v>
      </c>
      <c r="D789" s="161"/>
      <c r="E789" s="167">
        <v>1</v>
      </c>
      <c r="F789" s="168">
        <v>197210</v>
      </c>
      <c r="G789" s="168">
        <v>4884652</v>
      </c>
      <c r="H789" s="169">
        <f t="shared" si="26"/>
        <v>13373.448323066394</v>
      </c>
      <c r="I789" s="170">
        <f t="shared" si="27"/>
        <v>5.0707367780538515E-3</v>
      </c>
    </row>
    <row r="790" spans="1:9" ht="14.25" customHeight="1" x14ac:dyDescent="0.25">
      <c r="A790" s="217"/>
      <c r="B790" s="212"/>
      <c r="C790" s="150" t="s">
        <v>256</v>
      </c>
      <c r="D790" s="161"/>
      <c r="E790" s="167">
        <v>1</v>
      </c>
      <c r="F790" s="168">
        <v>202233</v>
      </c>
      <c r="G790" s="168">
        <v>5517594</v>
      </c>
      <c r="H790" s="169">
        <f t="shared" si="26"/>
        <v>15106.349075975359</v>
      </c>
      <c r="I790" s="170">
        <f t="shared" si="27"/>
        <v>4.9447914039746233E-3</v>
      </c>
    </row>
    <row r="791" spans="1:9" ht="14.25" customHeight="1" x14ac:dyDescent="0.25">
      <c r="A791" s="217"/>
      <c r="B791" s="212"/>
      <c r="C791" s="150" t="s">
        <v>257</v>
      </c>
      <c r="D791" s="161"/>
      <c r="E791" s="167">
        <v>1</v>
      </c>
      <c r="F791" s="168">
        <v>206713</v>
      </c>
      <c r="G791" s="168">
        <v>5419511</v>
      </c>
      <c r="H791" s="169">
        <f t="shared" si="26"/>
        <v>14837.812457221082</v>
      </c>
      <c r="I791" s="170">
        <f t="shared" si="27"/>
        <v>4.8376251130794875E-3</v>
      </c>
    </row>
    <row r="792" spans="1:9" ht="14.25" customHeight="1" x14ac:dyDescent="0.25">
      <c r="A792" s="217"/>
      <c r="B792" s="212"/>
      <c r="C792" s="150" t="s">
        <v>258</v>
      </c>
      <c r="D792" s="161"/>
      <c r="E792" s="167">
        <v>0</v>
      </c>
      <c r="F792" s="168">
        <v>204536</v>
      </c>
      <c r="G792" s="168">
        <v>5557872</v>
      </c>
      <c r="H792" s="169">
        <f t="shared" si="26"/>
        <v>15216.624229979467</v>
      </c>
      <c r="I792" s="170">
        <f t="shared" si="27"/>
        <v>0</v>
      </c>
    </row>
    <row r="793" spans="1:9" ht="14.25" customHeight="1" x14ac:dyDescent="0.25">
      <c r="A793" s="217"/>
      <c r="B793" s="212"/>
      <c r="C793" s="150" t="s">
        <v>259</v>
      </c>
      <c r="D793" s="161"/>
      <c r="E793" s="167">
        <v>1</v>
      </c>
      <c r="F793" s="168">
        <v>205505</v>
      </c>
      <c r="G793" s="168">
        <v>5444230</v>
      </c>
      <c r="H793" s="169">
        <f t="shared" si="26"/>
        <v>14905.489390828199</v>
      </c>
      <c r="I793" s="170">
        <f t="shared" si="27"/>
        <v>4.8660616530011441E-3</v>
      </c>
    </row>
    <row r="794" spans="1:9" ht="14.25" customHeight="1" x14ac:dyDescent="0.25">
      <c r="A794" s="217"/>
      <c r="B794" s="212"/>
      <c r="C794" s="150" t="s">
        <v>260</v>
      </c>
      <c r="D794" s="161"/>
      <c r="E794" s="167">
        <v>0</v>
      </c>
      <c r="F794" s="168">
        <v>209084</v>
      </c>
      <c r="G794" s="168">
        <v>5720120</v>
      </c>
      <c r="H794" s="169">
        <f t="shared" si="26"/>
        <v>15660.835044490075</v>
      </c>
      <c r="I794" s="170">
        <f t="shared" si="27"/>
        <v>0</v>
      </c>
    </row>
    <row r="795" spans="1:9" ht="14.25" customHeight="1" x14ac:dyDescent="0.25">
      <c r="A795" s="217"/>
      <c r="B795" s="212"/>
      <c r="C795" s="150" t="s">
        <v>261</v>
      </c>
      <c r="D795" s="161"/>
      <c r="E795" s="167">
        <v>0</v>
      </c>
      <c r="F795" s="168">
        <v>209253</v>
      </c>
      <c r="G795" s="168">
        <v>5742760</v>
      </c>
      <c r="H795" s="169">
        <f t="shared" si="26"/>
        <v>15722.819986310746</v>
      </c>
      <c r="I795" s="170">
        <f t="shared" si="27"/>
        <v>0</v>
      </c>
    </row>
    <row r="796" spans="1:9" ht="14.25" customHeight="1" x14ac:dyDescent="0.25">
      <c r="A796" s="217"/>
      <c r="B796" s="212"/>
      <c r="C796" s="150" t="s">
        <v>262</v>
      </c>
      <c r="D796" s="161"/>
      <c r="E796" s="167">
        <v>0</v>
      </c>
      <c r="F796" s="168">
        <v>210017</v>
      </c>
      <c r="G796" s="168">
        <v>5558869</v>
      </c>
      <c r="H796" s="169">
        <f t="shared" si="26"/>
        <v>15219.353867214237</v>
      </c>
      <c r="I796" s="170">
        <f t="shared" si="27"/>
        <v>0</v>
      </c>
    </row>
    <row r="797" spans="1:9" ht="14.25" customHeight="1" x14ac:dyDescent="0.25">
      <c r="A797" s="217"/>
      <c r="B797" s="212"/>
      <c r="C797" s="150" t="s">
        <v>263</v>
      </c>
      <c r="D797" s="163"/>
      <c r="E797" s="167">
        <v>0</v>
      </c>
      <c r="F797" s="168">
        <v>213448</v>
      </c>
      <c r="G797" s="168">
        <v>5772518</v>
      </c>
      <c r="H797" s="169">
        <f t="shared" si="26"/>
        <v>15804.292950034223</v>
      </c>
      <c r="I797" s="170">
        <f t="shared" si="27"/>
        <v>0</v>
      </c>
    </row>
    <row r="798" spans="1:9" ht="14.25" customHeight="1" x14ac:dyDescent="0.25">
      <c r="A798" s="217"/>
      <c r="B798" s="212"/>
      <c r="C798" s="150" t="s">
        <v>264</v>
      </c>
      <c r="D798" s="161"/>
      <c r="E798" s="167">
        <v>0</v>
      </c>
      <c r="F798" s="168">
        <v>209869</v>
      </c>
      <c r="G798" s="168">
        <v>5632147</v>
      </c>
      <c r="H798" s="169">
        <f t="shared" si="26"/>
        <v>15419.978097193703</v>
      </c>
      <c r="I798" s="170">
        <f t="shared" si="27"/>
        <v>0</v>
      </c>
    </row>
    <row r="799" spans="1:9" ht="14.25" customHeight="1" x14ac:dyDescent="0.25">
      <c r="A799" s="217"/>
      <c r="B799" s="213"/>
      <c r="C799" s="150" t="s">
        <v>265</v>
      </c>
      <c r="D799" s="161"/>
      <c r="E799" s="167">
        <v>0</v>
      </c>
      <c r="F799" s="168">
        <v>209960</v>
      </c>
      <c r="G799" s="168">
        <v>5789744</v>
      </c>
      <c r="H799" s="169">
        <f t="shared" si="26"/>
        <v>15851.455167693361</v>
      </c>
      <c r="I799" s="170">
        <f t="shared" si="27"/>
        <v>0</v>
      </c>
    </row>
    <row r="800" spans="1:9" ht="14.25" customHeight="1" x14ac:dyDescent="0.25">
      <c r="A800" s="217"/>
      <c r="B800" s="211">
        <v>2015</v>
      </c>
      <c r="C800" s="150" t="s">
        <v>254</v>
      </c>
      <c r="D800" s="161"/>
      <c r="E800" s="167">
        <v>2</v>
      </c>
      <c r="F800" s="168">
        <v>188776</v>
      </c>
      <c r="G800" s="168">
        <v>5124334</v>
      </c>
      <c r="H800" s="169">
        <f t="shared" si="26"/>
        <v>14029.66187542779</v>
      </c>
      <c r="I800" s="170">
        <f t="shared" si="27"/>
        <v>1.0594567105988051E-2</v>
      </c>
    </row>
    <row r="801" spans="1:9" ht="14.25" customHeight="1" x14ac:dyDescent="0.25">
      <c r="A801" s="217"/>
      <c r="B801" s="212"/>
      <c r="C801" s="150" t="s">
        <v>255</v>
      </c>
      <c r="D801" s="161"/>
      <c r="E801" s="167">
        <v>0</v>
      </c>
      <c r="F801" s="168">
        <v>186821</v>
      </c>
      <c r="G801" s="168">
        <v>4649706</v>
      </c>
      <c r="H801" s="169">
        <f t="shared" si="26"/>
        <v>12730.201232032854</v>
      </c>
      <c r="I801" s="170">
        <f t="shared" si="27"/>
        <v>0</v>
      </c>
    </row>
    <row r="802" spans="1:9" ht="14.25" customHeight="1" x14ac:dyDescent="0.25">
      <c r="A802" s="217"/>
      <c r="B802" s="212"/>
      <c r="C802" s="150" t="s">
        <v>256</v>
      </c>
      <c r="D802" s="161"/>
      <c r="E802" s="167">
        <v>2</v>
      </c>
      <c r="F802" s="168">
        <v>193336</v>
      </c>
      <c r="G802" s="168">
        <v>5269749</v>
      </c>
      <c r="H802" s="169">
        <f t="shared" si="26"/>
        <v>14427.786447638604</v>
      </c>
      <c r="I802" s="170">
        <f t="shared" si="27"/>
        <v>1.0344684900897919E-2</v>
      </c>
    </row>
    <row r="803" spans="1:9" ht="14.25" customHeight="1" x14ac:dyDescent="0.25">
      <c r="A803" s="217"/>
      <c r="B803" s="212"/>
      <c r="C803" s="150" t="s">
        <v>257</v>
      </c>
      <c r="D803" s="161"/>
      <c r="E803" s="167">
        <v>0</v>
      </c>
      <c r="F803" s="168">
        <v>149300</v>
      </c>
      <c r="G803" s="168">
        <v>3846021</v>
      </c>
      <c r="H803" s="169">
        <f t="shared" si="26"/>
        <v>10529.831622176591</v>
      </c>
      <c r="I803" s="170">
        <f t="shared" si="27"/>
        <v>0</v>
      </c>
    </row>
    <row r="804" spans="1:9" ht="14.25" customHeight="1" x14ac:dyDescent="0.25">
      <c r="A804" s="217"/>
      <c r="B804" s="212"/>
      <c r="C804" s="150" t="s">
        <v>258</v>
      </c>
      <c r="D804" s="161"/>
      <c r="E804" s="167">
        <v>1</v>
      </c>
      <c r="F804" s="168">
        <v>82379</v>
      </c>
      <c r="G804" s="168">
        <v>2263788</v>
      </c>
      <c r="H804" s="169">
        <f t="shared" si="26"/>
        <v>6197.9137577002057</v>
      </c>
      <c r="I804" s="170">
        <f t="shared" si="27"/>
        <v>1.2139016011362119E-2</v>
      </c>
    </row>
    <row r="805" spans="1:9" ht="14.25" customHeight="1" x14ac:dyDescent="0.25">
      <c r="A805" s="217"/>
      <c r="B805" s="212"/>
      <c r="C805" s="150" t="s">
        <v>259</v>
      </c>
      <c r="D805" s="161"/>
      <c r="E805" s="167">
        <v>1</v>
      </c>
      <c r="F805" s="168">
        <v>81287</v>
      </c>
      <c r="G805" s="168">
        <v>2198056</v>
      </c>
      <c r="H805" s="169">
        <f t="shared" si="26"/>
        <v>6017.9493497604381</v>
      </c>
      <c r="I805" s="170">
        <f t="shared" si="27"/>
        <v>1.2302090125112257E-2</v>
      </c>
    </row>
    <row r="806" spans="1:9" ht="14.25" customHeight="1" x14ac:dyDescent="0.25">
      <c r="A806" s="217"/>
      <c r="B806" s="212"/>
      <c r="C806" s="150" t="s">
        <v>260</v>
      </c>
      <c r="D806" s="161"/>
      <c r="E806" s="167">
        <v>0</v>
      </c>
      <c r="F806" s="168">
        <v>27106</v>
      </c>
      <c r="G806" s="168">
        <v>746795</v>
      </c>
      <c r="H806" s="169">
        <f t="shared" si="26"/>
        <v>2044.6132785763175</v>
      </c>
      <c r="I806" s="170">
        <f t="shared" si="27"/>
        <v>0</v>
      </c>
    </row>
    <row r="807" spans="1:9" ht="14.25" customHeight="1" x14ac:dyDescent="0.25">
      <c r="A807" s="217"/>
      <c r="B807" s="212"/>
      <c r="C807" s="150" t="s">
        <v>261</v>
      </c>
      <c r="D807" s="161"/>
      <c r="E807" s="167">
        <v>0</v>
      </c>
      <c r="F807" s="168">
        <v>3590</v>
      </c>
      <c r="G807" s="168">
        <v>99411</v>
      </c>
      <c r="H807" s="169">
        <f t="shared" si="26"/>
        <v>272.17248459958932</v>
      </c>
      <c r="I807" s="170">
        <f t="shared" si="27"/>
        <v>0</v>
      </c>
    </row>
    <row r="808" spans="1:9" ht="14.25" customHeight="1" x14ac:dyDescent="0.25">
      <c r="A808" s="216" t="s">
        <v>242</v>
      </c>
      <c r="B808" s="211">
        <v>2013</v>
      </c>
      <c r="C808" s="150" t="s">
        <v>254</v>
      </c>
      <c r="D808" s="161"/>
      <c r="E808" s="167">
        <v>5</v>
      </c>
      <c r="F808" s="168">
        <v>198960</v>
      </c>
      <c r="G808" s="168">
        <v>5378409</v>
      </c>
      <c r="H808" s="169">
        <f t="shared" ref="H808:H864" si="28">G808/365.25</f>
        <v>14725.281314168378</v>
      </c>
      <c r="I808" s="170">
        <f t="shared" ref="I808:I864" si="29">(E808/F808)*1000</f>
        <v>2.5130679533574587E-2</v>
      </c>
    </row>
    <row r="809" spans="1:9" ht="14.25" customHeight="1" x14ac:dyDescent="0.25">
      <c r="A809" s="217"/>
      <c r="B809" s="212"/>
      <c r="C809" s="150" t="s">
        <v>255</v>
      </c>
      <c r="D809" s="161"/>
      <c r="E809" s="167">
        <v>7</v>
      </c>
      <c r="F809" s="168">
        <v>197706</v>
      </c>
      <c r="G809" s="168">
        <v>4899029</v>
      </c>
      <c r="H809" s="169">
        <f t="shared" si="28"/>
        <v>13412.810403832991</v>
      </c>
      <c r="I809" s="170">
        <f t="shared" si="29"/>
        <v>3.5406108059441797E-2</v>
      </c>
    </row>
    <row r="810" spans="1:9" ht="14.25" customHeight="1" x14ac:dyDescent="0.25">
      <c r="A810" s="217"/>
      <c r="B810" s="212"/>
      <c r="C810" s="150" t="s">
        <v>256</v>
      </c>
      <c r="D810" s="161"/>
      <c r="E810" s="167">
        <v>5</v>
      </c>
      <c r="F810" s="168">
        <v>200238</v>
      </c>
      <c r="G810" s="168">
        <v>5493784</v>
      </c>
      <c r="H810" s="169">
        <f t="shared" si="28"/>
        <v>15041.160848733743</v>
      </c>
      <c r="I810" s="170">
        <f t="shared" si="29"/>
        <v>2.4970285360421098E-2</v>
      </c>
    </row>
    <row r="811" spans="1:9" ht="14.25" customHeight="1" x14ac:dyDescent="0.25">
      <c r="A811" s="217"/>
      <c r="B811" s="212"/>
      <c r="C811" s="150" t="s">
        <v>257</v>
      </c>
      <c r="D811" s="161"/>
      <c r="E811" s="167">
        <v>8</v>
      </c>
      <c r="F811" s="168">
        <v>202155</v>
      </c>
      <c r="G811" s="168">
        <v>5328363</v>
      </c>
      <c r="H811" s="169">
        <f t="shared" si="28"/>
        <v>14588.262833675564</v>
      </c>
      <c r="I811" s="170">
        <f t="shared" si="29"/>
        <v>3.9573594519057162E-2</v>
      </c>
    </row>
    <row r="812" spans="1:9" ht="14.25" customHeight="1" x14ac:dyDescent="0.25">
      <c r="A812" s="217"/>
      <c r="B812" s="212"/>
      <c r="C812" s="150" t="s">
        <v>258</v>
      </c>
      <c r="D812" s="161"/>
      <c r="E812" s="167">
        <v>2</v>
      </c>
      <c r="F812" s="168">
        <v>204424</v>
      </c>
      <c r="G812" s="168">
        <v>5566341</v>
      </c>
      <c r="H812" s="169">
        <f t="shared" si="28"/>
        <v>15239.811088295688</v>
      </c>
      <c r="I812" s="170">
        <f t="shared" si="29"/>
        <v>9.7835870543576085E-3</v>
      </c>
    </row>
    <row r="813" spans="1:9" ht="14.25" customHeight="1" x14ac:dyDescent="0.25">
      <c r="A813" s="217"/>
      <c r="B813" s="212"/>
      <c r="C813" s="150" t="s">
        <v>259</v>
      </c>
      <c r="D813" s="161"/>
      <c r="E813" s="167">
        <v>13</v>
      </c>
      <c r="F813" s="168">
        <v>204015</v>
      </c>
      <c r="G813" s="168">
        <v>5389687</v>
      </c>
      <c r="H813" s="169">
        <f t="shared" si="28"/>
        <v>14756.158795345653</v>
      </c>
      <c r="I813" s="170">
        <f t="shared" si="29"/>
        <v>6.372080484278117E-2</v>
      </c>
    </row>
    <row r="814" spans="1:9" ht="14.25" customHeight="1" x14ac:dyDescent="0.25">
      <c r="A814" s="217"/>
      <c r="B814" s="212"/>
      <c r="C814" s="150" t="s">
        <v>260</v>
      </c>
      <c r="D814" s="161"/>
      <c r="E814" s="167">
        <v>12</v>
      </c>
      <c r="F814" s="168">
        <v>205791</v>
      </c>
      <c r="G814" s="168">
        <v>5646977</v>
      </c>
      <c r="H814" s="169">
        <f t="shared" si="28"/>
        <v>15460.580424366872</v>
      </c>
      <c r="I814" s="170">
        <f t="shared" si="29"/>
        <v>5.8311587970319406E-2</v>
      </c>
    </row>
    <row r="815" spans="1:9" ht="14.25" customHeight="1" x14ac:dyDescent="0.25">
      <c r="A815" s="217"/>
      <c r="B815" s="212"/>
      <c r="C815" s="150" t="s">
        <v>261</v>
      </c>
      <c r="D815" s="161"/>
      <c r="E815" s="167">
        <v>6</v>
      </c>
      <c r="F815" s="168">
        <v>209130</v>
      </c>
      <c r="G815" s="168">
        <v>5696418</v>
      </c>
      <c r="H815" s="169">
        <f t="shared" si="28"/>
        <v>15595.942505133471</v>
      </c>
      <c r="I815" s="170">
        <f t="shared" si="29"/>
        <v>2.8690288337397788E-2</v>
      </c>
    </row>
    <row r="816" spans="1:9" ht="14.25" customHeight="1" x14ac:dyDescent="0.25">
      <c r="A816" s="217"/>
      <c r="B816" s="212"/>
      <c r="C816" s="150" t="s">
        <v>262</v>
      </c>
      <c r="D816" s="161"/>
      <c r="E816" s="167">
        <v>9</v>
      </c>
      <c r="F816" s="168">
        <v>208412</v>
      </c>
      <c r="G816" s="168">
        <v>5515831</v>
      </c>
      <c r="H816" s="169">
        <f t="shared" si="28"/>
        <v>15101.522245037646</v>
      </c>
      <c r="I816" s="170">
        <f t="shared" si="29"/>
        <v>4.318369383720707E-2</v>
      </c>
    </row>
    <row r="817" spans="1:9" ht="14.25" customHeight="1" x14ac:dyDescent="0.25">
      <c r="A817" s="217"/>
      <c r="B817" s="212"/>
      <c r="C817" s="150" t="s">
        <v>263</v>
      </c>
      <c r="D817" s="161"/>
      <c r="E817" s="167">
        <v>6</v>
      </c>
      <c r="F817" s="168">
        <v>214641</v>
      </c>
      <c r="G817" s="168">
        <v>5800945</v>
      </c>
      <c r="H817" s="169">
        <f t="shared" si="28"/>
        <v>15882.121834360027</v>
      </c>
      <c r="I817" s="170">
        <f t="shared" si="29"/>
        <v>2.7953652843585336E-2</v>
      </c>
    </row>
    <row r="818" spans="1:9" ht="14.25" customHeight="1" x14ac:dyDescent="0.25">
      <c r="A818" s="217"/>
      <c r="B818" s="212"/>
      <c r="C818" s="150" t="s">
        <v>264</v>
      </c>
      <c r="D818" s="161"/>
      <c r="E818" s="167">
        <v>6</v>
      </c>
      <c r="F818" s="168">
        <v>213943</v>
      </c>
      <c r="G818" s="168">
        <v>5701252</v>
      </c>
      <c r="H818" s="169">
        <f t="shared" si="28"/>
        <v>15609.177275838467</v>
      </c>
      <c r="I818" s="170">
        <f t="shared" si="29"/>
        <v>2.8044853068340633E-2</v>
      </c>
    </row>
    <row r="819" spans="1:9" ht="14.25" customHeight="1" x14ac:dyDescent="0.2">
      <c r="A819" s="217"/>
      <c r="B819" s="213"/>
      <c r="C819" s="150" t="s">
        <v>265</v>
      </c>
      <c r="D819" s="164"/>
      <c r="E819" s="172">
        <v>5</v>
      </c>
      <c r="F819" s="172">
        <v>214056</v>
      </c>
      <c r="G819" s="172">
        <v>5919711</v>
      </c>
      <c r="H819" s="169">
        <f t="shared" si="28"/>
        <v>16207.285420944558</v>
      </c>
      <c r="I819" s="170">
        <f t="shared" si="29"/>
        <v>2.3358373509735769E-2</v>
      </c>
    </row>
    <row r="820" spans="1:9" ht="14.25" customHeight="1" x14ac:dyDescent="0.2">
      <c r="A820" s="217"/>
      <c r="B820" s="211">
        <v>2014</v>
      </c>
      <c r="C820" s="150" t="s">
        <v>254</v>
      </c>
      <c r="D820" s="162"/>
      <c r="E820" s="172">
        <v>6</v>
      </c>
      <c r="F820" s="172">
        <v>197055</v>
      </c>
      <c r="G820" s="172">
        <v>5331182</v>
      </c>
      <c r="H820" s="169">
        <f t="shared" si="28"/>
        <v>14595.980835044491</v>
      </c>
      <c r="I820" s="170">
        <f t="shared" si="29"/>
        <v>3.0448351982948922E-2</v>
      </c>
    </row>
    <row r="821" spans="1:9" ht="14.25" customHeight="1" x14ac:dyDescent="0.25">
      <c r="A821" s="217"/>
      <c r="B821" s="212"/>
      <c r="C821" s="150" t="s">
        <v>255</v>
      </c>
      <c r="D821" s="161"/>
      <c r="E821" s="167">
        <v>7</v>
      </c>
      <c r="F821" s="168">
        <v>197181</v>
      </c>
      <c r="G821" s="168">
        <v>4883788</v>
      </c>
      <c r="H821" s="169">
        <f t="shared" si="28"/>
        <v>13371.08281998631</v>
      </c>
      <c r="I821" s="170">
        <f t="shared" si="29"/>
        <v>3.5500377825449715E-2</v>
      </c>
    </row>
    <row r="822" spans="1:9" ht="14.25" customHeight="1" x14ac:dyDescent="0.25">
      <c r="A822" s="217"/>
      <c r="B822" s="212"/>
      <c r="C822" s="150" t="s">
        <v>256</v>
      </c>
      <c r="D822" s="161"/>
      <c r="E822" s="167">
        <v>7</v>
      </c>
      <c r="F822" s="168">
        <v>202202</v>
      </c>
      <c r="G822" s="168">
        <v>5516653</v>
      </c>
      <c r="H822" s="169">
        <f t="shared" si="28"/>
        <v>15103.772758384668</v>
      </c>
      <c r="I822" s="170">
        <f t="shared" si="29"/>
        <v>3.461884650003462E-2</v>
      </c>
    </row>
    <row r="823" spans="1:9" ht="14.25" customHeight="1" x14ac:dyDescent="0.25">
      <c r="A823" s="217"/>
      <c r="B823" s="212"/>
      <c r="C823" s="150" t="s">
        <v>257</v>
      </c>
      <c r="D823" s="161"/>
      <c r="E823" s="167">
        <v>10</v>
      </c>
      <c r="F823" s="168">
        <v>206682</v>
      </c>
      <c r="G823" s="168">
        <v>5418536</v>
      </c>
      <c r="H823" s="169">
        <f t="shared" si="28"/>
        <v>14835.143052703628</v>
      </c>
      <c r="I823" s="170">
        <f t="shared" si="29"/>
        <v>4.838350703012357E-2</v>
      </c>
    </row>
    <row r="824" spans="1:9" ht="14.25" customHeight="1" x14ac:dyDescent="0.25">
      <c r="A824" s="217"/>
      <c r="B824" s="212"/>
      <c r="C824" s="150" t="s">
        <v>258</v>
      </c>
      <c r="D824" s="161"/>
      <c r="E824" s="167">
        <v>9</v>
      </c>
      <c r="F824" s="168">
        <v>204502</v>
      </c>
      <c r="G824" s="168">
        <v>5556706</v>
      </c>
      <c r="H824" s="169">
        <f t="shared" si="28"/>
        <v>15213.43189596167</v>
      </c>
      <c r="I824" s="170">
        <f t="shared" si="29"/>
        <v>4.4009349541813771E-2</v>
      </c>
    </row>
    <row r="825" spans="1:9" ht="14.25" customHeight="1" x14ac:dyDescent="0.25">
      <c r="A825" s="217"/>
      <c r="B825" s="212"/>
      <c r="C825" s="150" t="s">
        <v>259</v>
      </c>
      <c r="D825" s="161"/>
      <c r="E825" s="167">
        <v>7</v>
      </c>
      <c r="F825" s="168">
        <v>205468</v>
      </c>
      <c r="G825" s="168">
        <v>5443076</v>
      </c>
      <c r="H825" s="169">
        <f t="shared" si="28"/>
        <v>14902.32991101985</v>
      </c>
      <c r="I825" s="170">
        <f t="shared" si="29"/>
        <v>3.4068565421379482E-2</v>
      </c>
    </row>
    <row r="826" spans="1:9" ht="14.25" customHeight="1" x14ac:dyDescent="0.25">
      <c r="A826" s="217"/>
      <c r="B826" s="212"/>
      <c r="C826" s="150" t="s">
        <v>260</v>
      </c>
      <c r="D826" s="161"/>
      <c r="E826" s="167">
        <v>6</v>
      </c>
      <c r="F826" s="168">
        <v>209045</v>
      </c>
      <c r="G826" s="168">
        <v>5718919</v>
      </c>
      <c r="H826" s="169">
        <f t="shared" si="28"/>
        <v>15657.54688569473</v>
      </c>
      <c r="I826" s="170">
        <f t="shared" si="29"/>
        <v>2.8701954124709991E-2</v>
      </c>
    </row>
    <row r="827" spans="1:9" ht="14.25" customHeight="1" x14ac:dyDescent="0.25">
      <c r="A827" s="217"/>
      <c r="B827" s="212"/>
      <c r="C827" s="150" t="s">
        <v>261</v>
      </c>
      <c r="D827" s="161"/>
      <c r="E827" s="167">
        <v>8</v>
      </c>
      <c r="F827" s="168">
        <v>209215</v>
      </c>
      <c r="G827" s="168">
        <v>5741495</v>
      </c>
      <c r="H827" s="169">
        <f t="shared" si="28"/>
        <v>15719.356605065024</v>
      </c>
      <c r="I827" s="170">
        <f t="shared" si="29"/>
        <v>3.8238176039002938E-2</v>
      </c>
    </row>
    <row r="828" spans="1:9" ht="14.25" customHeight="1" x14ac:dyDescent="0.25">
      <c r="A828" s="217"/>
      <c r="B828" s="212"/>
      <c r="C828" s="150" t="s">
        <v>262</v>
      </c>
      <c r="D828" s="161"/>
      <c r="E828" s="167">
        <v>4</v>
      </c>
      <c r="F828" s="168">
        <v>209975</v>
      </c>
      <c r="G828" s="168">
        <v>5557646</v>
      </c>
      <c r="H828" s="169">
        <f t="shared" si="28"/>
        <v>15216.005475701575</v>
      </c>
      <c r="I828" s="170">
        <f t="shared" si="29"/>
        <v>1.9049886891296584E-2</v>
      </c>
    </row>
    <row r="829" spans="1:9" ht="14.25" customHeight="1" x14ac:dyDescent="0.25">
      <c r="A829" s="217"/>
      <c r="B829" s="212"/>
      <c r="C829" s="150" t="s">
        <v>263</v>
      </c>
      <c r="D829" s="161"/>
      <c r="E829" s="167">
        <v>5</v>
      </c>
      <c r="F829" s="168">
        <v>213408</v>
      </c>
      <c r="G829" s="168">
        <v>5771309</v>
      </c>
      <c r="H829" s="169">
        <f t="shared" si="28"/>
        <v>15800.98288843258</v>
      </c>
      <c r="I829" s="170">
        <f t="shared" si="29"/>
        <v>2.342929974508922E-2</v>
      </c>
    </row>
    <row r="830" spans="1:9" ht="14.25" customHeight="1" x14ac:dyDescent="0.25">
      <c r="A830" s="217"/>
      <c r="B830" s="212"/>
      <c r="C830" s="150" t="s">
        <v>264</v>
      </c>
      <c r="D830" s="161"/>
      <c r="E830" s="167">
        <v>9</v>
      </c>
      <c r="F830" s="168">
        <v>209833</v>
      </c>
      <c r="G830" s="168">
        <v>5631061</v>
      </c>
      <c r="H830" s="169">
        <f t="shared" si="28"/>
        <v>15417.004791238878</v>
      </c>
      <c r="I830" s="170">
        <f t="shared" si="29"/>
        <v>4.2891251614379053E-2</v>
      </c>
    </row>
    <row r="831" spans="1:9" ht="14.25" customHeight="1" x14ac:dyDescent="0.25">
      <c r="A831" s="217"/>
      <c r="B831" s="213"/>
      <c r="C831" s="150" t="s">
        <v>265</v>
      </c>
      <c r="D831" s="161"/>
      <c r="E831" s="167">
        <v>2</v>
      </c>
      <c r="F831" s="168">
        <v>209921</v>
      </c>
      <c r="G831" s="168">
        <v>5788597</v>
      </c>
      <c r="H831" s="169">
        <f t="shared" si="28"/>
        <v>15848.31485284052</v>
      </c>
      <c r="I831" s="170">
        <f t="shared" si="29"/>
        <v>9.5273936385592683E-3</v>
      </c>
    </row>
    <row r="832" spans="1:9" ht="14.25" customHeight="1" x14ac:dyDescent="0.25">
      <c r="A832" s="217"/>
      <c r="B832" s="211">
        <v>2015</v>
      </c>
      <c r="C832" s="150" t="s">
        <v>254</v>
      </c>
      <c r="D832" s="161"/>
      <c r="E832" s="167">
        <v>4</v>
      </c>
      <c r="F832" s="168">
        <v>188744</v>
      </c>
      <c r="G832" s="168">
        <v>5123377</v>
      </c>
      <c r="H832" s="169">
        <f t="shared" si="28"/>
        <v>14027.041752224504</v>
      </c>
      <c r="I832" s="170">
        <f t="shared" si="29"/>
        <v>2.1192726656211587E-2</v>
      </c>
    </row>
    <row r="833" spans="1:9" ht="14.25" customHeight="1" x14ac:dyDescent="0.25">
      <c r="A833" s="217"/>
      <c r="B833" s="212"/>
      <c r="C833" s="150" t="s">
        <v>255</v>
      </c>
      <c r="D833" s="163"/>
      <c r="E833" s="167">
        <v>6</v>
      </c>
      <c r="F833" s="168">
        <v>186791</v>
      </c>
      <c r="G833" s="168">
        <v>4648864</v>
      </c>
      <c r="H833" s="169">
        <f t="shared" si="28"/>
        <v>12727.895961670089</v>
      </c>
      <c r="I833" s="170">
        <f t="shared" si="29"/>
        <v>3.2121461954805107E-2</v>
      </c>
    </row>
    <row r="834" spans="1:9" ht="14.25" customHeight="1" x14ac:dyDescent="0.25">
      <c r="A834" s="217"/>
      <c r="B834" s="212"/>
      <c r="C834" s="150" t="s">
        <v>256</v>
      </c>
      <c r="D834" s="161"/>
      <c r="E834" s="167">
        <v>11</v>
      </c>
      <c r="F834" s="168">
        <v>193306</v>
      </c>
      <c r="G834" s="168">
        <v>5268702</v>
      </c>
      <c r="H834" s="169">
        <f t="shared" si="28"/>
        <v>14424.919917864476</v>
      </c>
      <c r="I834" s="170">
        <f t="shared" si="29"/>
        <v>5.6904596856796996E-2</v>
      </c>
    </row>
    <row r="835" spans="1:9" ht="14.25" customHeight="1" x14ac:dyDescent="0.25">
      <c r="A835" s="217"/>
      <c r="B835" s="212"/>
      <c r="C835" s="150" t="s">
        <v>257</v>
      </c>
      <c r="D835" s="161"/>
      <c r="E835" s="167">
        <v>4</v>
      </c>
      <c r="F835" s="168">
        <v>149266</v>
      </c>
      <c r="G835" s="168">
        <v>3845003</v>
      </c>
      <c r="H835" s="169">
        <f t="shared" si="28"/>
        <v>10527.04449007529</v>
      </c>
      <c r="I835" s="170">
        <f t="shared" si="29"/>
        <v>2.6797797221068429E-2</v>
      </c>
    </row>
    <row r="836" spans="1:9" ht="14.25" customHeight="1" x14ac:dyDescent="0.25">
      <c r="A836" s="217"/>
      <c r="B836" s="212"/>
      <c r="C836" s="150" t="s">
        <v>258</v>
      </c>
      <c r="D836" s="161"/>
      <c r="E836" s="167">
        <v>5</v>
      </c>
      <c r="F836" s="168">
        <v>82345</v>
      </c>
      <c r="G836" s="168">
        <v>2262798</v>
      </c>
      <c r="H836" s="169">
        <f t="shared" si="28"/>
        <v>6195.2032854209447</v>
      </c>
      <c r="I836" s="170">
        <f t="shared" si="29"/>
        <v>6.0720140870726823E-2</v>
      </c>
    </row>
    <row r="837" spans="1:9" ht="14.25" customHeight="1" x14ac:dyDescent="0.25">
      <c r="A837" s="217"/>
      <c r="B837" s="212"/>
      <c r="C837" s="150" t="s">
        <v>259</v>
      </c>
      <c r="D837" s="161"/>
      <c r="E837" s="167">
        <v>6</v>
      </c>
      <c r="F837" s="168">
        <v>81259</v>
      </c>
      <c r="G837" s="168">
        <v>2197205</v>
      </c>
      <c r="H837" s="169">
        <f t="shared" si="28"/>
        <v>6015.6194387405885</v>
      </c>
      <c r="I837" s="170">
        <f t="shared" si="29"/>
        <v>7.3837974870475886E-2</v>
      </c>
    </row>
    <row r="838" spans="1:9" ht="14.25" customHeight="1" x14ac:dyDescent="0.25">
      <c r="A838" s="217"/>
      <c r="B838" s="212"/>
      <c r="C838" s="150" t="s">
        <v>260</v>
      </c>
      <c r="D838" s="161"/>
      <c r="E838" s="167">
        <v>3</v>
      </c>
      <c r="F838" s="168">
        <v>27074</v>
      </c>
      <c r="G838" s="168">
        <v>745812</v>
      </c>
      <c r="H838" s="169">
        <f t="shared" si="28"/>
        <v>2041.9219712525667</v>
      </c>
      <c r="I838" s="170">
        <f t="shared" si="29"/>
        <v>0.11080741670975844</v>
      </c>
    </row>
    <row r="839" spans="1:9" ht="14.25" customHeight="1" x14ac:dyDescent="0.25">
      <c r="A839" s="217"/>
      <c r="B839" s="212"/>
      <c r="C839" s="150" t="s">
        <v>261</v>
      </c>
      <c r="D839" s="161"/>
      <c r="E839" s="167">
        <v>0</v>
      </c>
      <c r="F839" s="168">
        <v>3590</v>
      </c>
      <c r="G839" s="168">
        <v>99411</v>
      </c>
      <c r="H839" s="169">
        <f t="shared" si="28"/>
        <v>272.17248459958932</v>
      </c>
      <c r="I839" s="170">
        <f t="shared" si="29"/>
        <v>0</v>
      </c>
    </row>
    <row r="840" spans="1:9" ht="14.25" customHeight="1" x14ac:dyDescent="0.25">
      <c r="A840" s="216" t="s">
        <v>243</v>
      </c>
      <c r="B840" s="211">
        <v>2013</v>
      </c>
      <c r="C840" s="150" t="s">
        <v>254</v>
      </c>
      <c r="D840" s="161"/>
      <c r="E840" s="167">
        <v>7</v>
      </c>
      <c r="F840" s="168">
        <v>198960</v>
      </c>
      <c r="G840" s="168">
        <v>5378391</v>
      </c>
      <c r="H840" s="169">
        <f t="shared" si="28"/>
        <v>14725.23203285421</v>
      </c>
      <c r="I840" s="170">
        <f t="shared" si="29"/>
        <v>3.5182951347004422E-2</v>
      </c>
    </row>
    <row r="841" spans="1:9" ht="14.25" customHeight="1" x14ac:dyDescent="0.25">
      <c r="A841" s="217"/>
      <c r="B841" s="212"/>
      <c r="C841" s="150" t="s">
        <v>255</v>
      </c>
      <c r="D841" s="161"/>
      <c r="E841" s="167">
        <v>12</v>
      </c>
      <c r="F841" s="168">
        <v>197704</v>
      </c>
      <c r="G841" s="168">
        <v>4898904</v>
      </c>
      <c r="H841" s="169">
        <f t="shared" si="28"/>
        <v>13412.4681724846</v>
      </c>
      <c r="I841" s="170">
        <f t="shared" si="29"/>
        <v>6.0696799255452599E-2</v>
      </c>
    </row>
    <row r="842" spans="1:9" ht="14.25" customHeight="1" x14ac:dyDescent="0.25">
      <c r="A842" s="217"/>
      <c r="B842" s="212"/>
      <c r="C842" s="150" t="s">
        <v>256</v>
      </c>
      <c r="D842" s="163"/>
      <c r="E842" s="167">
        <v>11</v>
      </c>
      <c r="F842" s="168">
        <v>200231</v>
      </c>
      <c r="G842" s="168">
        <v>5493504</v>
      </c>
      <c r="H842" s="169">
        <f t="shared" si="28"/>
        <v>15040.394250513347</v>
      </c>
      <c r="I842" s="170">
        <f t="shared" si="29"/>
        <v>5.493654828672883E-2</v>
      </c>
    </row>
    <row r="843" spans="1:9" ht="14.25" customHeight="1" x14ac:dyDescent="0.25">
      <c r="A843" s="217"/>
      <c r="B843" s="212"/>
      <c r="C843" s="150" t="s">
        <v>257</v>
      </c>
      <c r="D843" s="161"/>
      <c r="E843" s="167">
        <v>9</v>
      </c>
      <c r="F843" s="168">
        <v>202142</v>
      </c>
      <c r="G843" s="168">
        <v>5327922</v>
      </c>
      <c r="H843" s="169">
        <f t="shared" si="28"/>
        <v>14587.05544147844</v>
      </c>
      <c r="I843" s="170">
        <f t="shared" si="29"/>
        <v>4.4523156988651544E-2</v>
      </c>
    </row>
    <row r="844" spans="1:9" ht="14.25" customHeight="1" x14ac:dyDescent="0.25">
      <c r="A844" s="217"/>
      <c r="B844" s="212"/>
      <c r="C844" s="150" t="s">
        <v>258</v>
      </c>
      <c r="D844" s="161"/>
      <c r="E844" s="167">
        <v>11</v>
      </c>
      <c r="F844" s="168">
        <v>204410</v>
      </c>
      <c r="G844" s="168">
        <v>5565760</v>
      </c>
      <c r="H844" s="169">
        <f t="shared" si="28"/>
        <v>15238.220396988365</v>
      </c>
      <c r="I844" s="170">
        <f t="shared" si="29"/>
        <v>5.3813414216525607E-2</v>
      </c>
    </row>
    <row r="845" spans="1:9" ht="14.25" customHeight="1" x14ac:dyDescent="0.25">
      <c r="A845" s="217"/>
      <c r="B845" s="212"/>
      <c r="C845" s="150" t="s">
        <v>259</v>
      </c>
      <c r="D845" s="161"/>
      <c r="E845" s="167">
        <v>5</v>
      </c>
      <c r="F845" s="168">
        <v>203992</v>
      </c>
      <c r="G845" s="168">
        <v>5389063</v>
      </c>
      <c r="H845" s="169">
        <f t="shared" si="28"/>
        <v>14754.450376454482</v>
      </c>
      <c r="I845" s="170">
        <f t="shared" si="29"/>
        <v>2.4510765128044235E-2</v>
      </c>
    </row>
    <row r="846" spans="1:9" ht="14.25" customHeight="1" x14ac:dyDescent="0.25">
      <c r="A846" s="217"/>
      <c r="B846" s="212"/>
      <c r="C846" s="150" t="s">
        <v>260</v>
      </c>
      <c r="D846" s="161"/>
      <c r="E846" s="167">
        <v>13</v>
      </c>
      <c r="F846" s="168">
        <v>205778</v>
      </c>
      <c r="G846" s="168">
        <v>5646626</v>
      </c>
      <c r="H846" s="169">
        <f t="shared" si="28"/>
        <v>15459.619438740589</v>
      </c>
      <c r="I846" s="170">
        <f t="shared" si="29"/>
        <v>6.3174877780909522E-2</v>
      </c>
    </row>
    <row r="847" spans="1:9" ht="14.25" customHeight="1" x14ac:dyDescent="0.25">
      <c r="A847" s="217"/>
      <c r="B847" s="212"/>
      <c r="C847" s="150" t="s">
        <v>261</v>
      </c>
      <c r="D847" s="161"/>
      <c r="E847" s="167">
        <v>4</v>
      </c>
      <c r="F847" s="168">
        <v>209114</v>
      </c>
      <c r="G847" s="168">
        <v>5696121</v>
      </c>
      <c r="H847" s="169">
        <f t="shared" si="28"/>
        <v>15595.129363449692</v>
      </c>
      <c r="I847" s="170">
        <f t="shared" si="29"/>
        <v>1.9128322350488253E-2</v>
      </c>
    </row>
    <row r="848" spans="1:9" ht="14.25" customHeight="1" x14ac:dyDescent="0.25">
      <c r="A848" s="217"/>
      <c r="B848" s="212"/>
      <c r="C848" s="150" t="s">
        <v>262</v>
      </c>
      <c r="D848" s="161"/>
      <c r="E848" s="167">
        <v>8</v>
      </c>
      <c r="F848" s="168">
        <v>208404</v>
      </c>
      <c r="G848" s="168">
        <v>5515641</v>
      </c>
      <c r="H848" s="169">
        <f t="shared" si="28"/>
        <v>15101.002053388091</v>
      </c>
      <c r="I848" s="170">
        <f t="shared" si="29"/>
        <v>3.8386979136676838E-2</v>
      </c>
    </row>
    <row r="849" spans="1:9" ht="14.25" customHeight="1" x14ac:dyDescent="0.25">
      <c r="A849" s="217"/>
      <c r="B849" s="212"/>
      <c r="C849" s="150" t="s">
        <v>263</v>
      </c>
      <c r="D849" s="161"/>
      <c r="E849" s="167">
        <v>11</v>
      </c>
      <c r="F849" s="168">
        <v>214637</v>
      </c>
      <c r="G849" s="168">
        <v>5800869</v>
      </c>
      <c r="H849" s="169">
        <f t="shared" si="28"/>
        <v>15881.913757700206</v>
      </c>
      <c r="I849" s="170">
        <f t="shared" si="29"/>
        <v>5.1249318617013838E-2</v>
      </c>
    </row>
    <row r="850" spans="1:9" ht="14.25" customHeight="1" x14ac:dyDescent="0.25">
      <c r="A850" s="217"/>
      <c r="B850" s="212"/>
      <c r="C850" s="150" t="s">
        <v>264</v>
      </c>
      <c r="D850" s="161"/>
      <c r="E850" s="167">
        <v>8</v>
      </c>
      <c r="F850" s="168">
        <v>213938</v>
      </c>
      <c r="G850" s="168">
        <v>5701156</v>
      </c>
      <c r="H850" s="169">
        <f t="shared" si="28"/>
        <v>15608.914442162903</v>
      </c>
      <c r="I850" s="170">
        <f t="shared" si="29"/>
        <v>3.7394011349082441E-2</v>
      </c>
    </row>
    <row r="851" spans="1:9" ht="14.25" customHeight="1" x14ac:dyDescent="0.25">
      <c r="A851" s="217"/>
      <c r="B851" s="213"/>
      <c r="C851" s="150" t="s">
        <v>265</v>
      </c>
      <c r="D851" s="161"/>
      <c r="E851" s="167">
        <v>11</v>
      </c>
      <c r="F851" s="168">
        <v>214053</v>
      </c>
      <c r="G851" s="168">
        <v>5919508</v>
      </c>
      <c r="H851" s="169">
        <f t="shared" si="28"/>
        <v>16206.72963723477</v>
      </c>
      <c r="I851" s="170">
        <f t="shared" si="29"/>
        <v>5.1389141941481781E-2</v>
      </c>
    </row>
    <row r="852" spans="1:9" ht="14.25" customHeight="1" x14ac:dyDescent="0.25">
      <c r="A852" s="217"/>
      <c r="B852" s="211">
        <v>2014</v>
      </c>
      <c r="C852" s="150" t="s">
        <v>254</v>
      </c>
      <c r="D852" s="161"/>
      <c r="E852" s="167">
        <v>8</v>
      </c>
      <c r="F852" s="168">
        <v>197042</v>
      </c>
      <c r="G852" s="168">
        <v>5330691</v>
      </c>
      <c r="H852" s="169">
        <f t="shared" si="28"/>
        <v>14594.636550308009</v>
      </c>
      <c r="I852" s="170">
        <f t="shared" si="29"/>
        <v>4.0600481115701227E-2</v>
      </c>
    </row>
    <row r="853" spans="1:9" ht="14.25" customHeight="1" x14ac:dyDescent="0.25">
      <c r="A853" s="217"/>
      <c r="B853" s="212"/>
      <c r="C853" s="150" t="s">
        <v>255</v>
      </c>
      <c r="D853" s="161"/>
      <c r="E853" s="167">
        <v>9</v>
      </c>
      <c r="F853" s="168">
        <v>197165</v>
      </c>
      <c r="G853" s="168">
        <v>4883346</v>
      </c>
      <c r="H853" s="169">
        <f t="shared" si="28"/>
        <v>13369.872689938398</v>
      </c>
      <c r="I853" s="170">
        <f t="shared" si="29"/>
        <v>4.5647046889660939E-2</v>
      </c>
    </row>
    <row r="854" spans="1:9" ht="14.25" customHeight="1" x14ac:dyDescent="0.25">
      <c r="A854" s="217"/>
      <c r="B854" s="212"/>
      <c r="C854" s="150" t="s">
        <v>256</v>
      </c>
      <c r="D854" s="161"/>
      <c r="E854" s="167">
        <v>8</v>
      </c>
      <c r="F854" s="168">
        <v>202183</v>
      </c>
      <c r="G854" s="168">
        <v>5516063</v>
      </c>
      <c r="H854" s="169">
        <f t="shared" si="28"/>
        <v>15102.157426420261</v>
      </c>
      <c r="I854" s="170">
        <f t="shared" si="29"/>
        <v>3.956811403530465E-2</v>
      </c>
    </row>
    <row r="855" spans="1:9" ht="14.25" customHeight="1" x14ac:dyDescent="0.2">
      <c r="A855" s="217"/>
      <c r="B855" s="212"/>
      <c r="C855" s="150" t="s">
        <v>257</v>
      </c>
      <c r="D855" s="164"/>
      <c r="E855" s="172">
        <v>7</v>
      </c>
      <c r="F855" s="172">
        <v>206666</v>
      </c>
      <c r="G855" s="172">
        <v>5418086</v>
      </c>
      <c r="H855" s="169">
        <f t="shared" si="28"/>
        <v>14833.911019849418</v>
      </c>
      <c r="I855" s="170">
        <f t="shared" si="29"/>
        <v>3.38710770034742E-2</v>
      </c>
    </row>
    <row r="856" spans="1:9" ht="14.25" customHeight="1" x14ac:dyDescent="0.2">
      <c r="A856" s="217"/>
      <c r="B856" s="212"/>
      <c r="C856" s="150" t="s">
        <v>258</v>
      </c>
      <c r="D856" s="162"/>
      <c r="E856" s="172">
        <v>4</v>
      </c>
      <c r="F856" s="172">
        <v>204489</v>
      </c>
      <c r="G856" s="172">
        <v>5556512</v>
      </c>
      <c r="H856" s="169">
        <f t="shared" si="28"/>
        <v>15212.900752908967</v>
      </c>
      <c r="I856" s="170">
        <f t="shared" si="29"/>
        <v>1.956095437896415E-2</v>
      </c>
    </row>
    <row r="857" spans="1:9" ht="14.25" customHeight="1" x14ac:dyDescent="0.25">
      <c r="A857" s="217"/>
      <c r="B857" s="212"/>
      <c r="C857" s="150" t="s">
        <v>259</v>
      </c>
      <c r="D857" s="161"/>
      <c r="E857" s="167">
        <v>4</v>
      </c>
      <c r="F857" s="168">
        <v>205462</v>
      </c>
      <c r="G857" s="168">
        <v>5442993</v>
      </c>
      <c r="H857" s="169">
        <f t="shared" si="28"/>
        <v>14902.102669404518</v>
      </c>
      <c r="I857" s="170">
        <f t="shared" si="29"/>
        <v>1.9468320175993616E-2</v>
      </c>
    </row>
    <row r="858" spans="1:9" ht="14.25" customHeight="1" x14ac:dyDescent="0.25">
      <c r="A858" s="217"/>
      <c r="B858" s="212"/>
      <c r="C858" s="150" t="s">
        <v>260</v>
      </c>
      <c r="D858" s="161"/>
      <c r="E858" s="167">
        <v>4</v>
      </c>
      <c r="F858" s="168">
        <v>209047</v>
      </c>
      <c r="G858" s="168">
        <v>5718992</v>
      </c>
      <c r="H858" s="169">
        <f t="shared" si="28"/>
        <v>15657.74674880219</v>
      </c>
      <c r="I858" s="170">
        <f t="shared" si="29"/>
        <v>1.9134453017742421E-2</v>
      </c>
    </row>
    <row r="859" spans="1:9" ht="14.25" customHeight="1" x14ac:dyDescent="0.25">
      <c r="A859" s="217"/>
      <c r="B859" s="212"/>
      <c r="C859" s="150" t="s">
        <v>261</v>
      </c>
      <c r="D859" s="161"/>
      <c r="E859" s="167">
        <v>1</v>
      </c>
      <c r="F859" s="168">
        <v>209219</v>
      </c>
      <c r="G859" s="168">
        <v>5741809</v>
      </c>
      <c r="H859" s="169">
        <f t="shared" si="28"/>
        <v>15720.216290212184</v>
      </c>
      <c r="I859" s="170">
        <f t="shared" si="29"/>
        <v>4.7796806217408547E-3</v>
      </c>
    </row>
    <row r="860" spans="1:9" ht="14.25" customHeight="1" x14ac:dyDescent="0.25">
      <c r="A860" s="217"/>
      <c r="B860" s="212"/>
      <c r="C860" s="150" t="s">
        <v>262</v>
      </c>
      <c r="D860" s="161"/>
      <c r="E860" s="167">
        <v>8</v>
      </c>
      <c r="F860" s="168">
        <v>209990</v>
      </c>
      <c r="G860" s="168">
        <v>5558009</v>
      </c>
      <c r="H860" s="169">
        <f t="shared" si="28"/>
        <v>15216.999315537303</v>
      </c>
      <c r="I860" s="170">
        <f t="shared" si="29"/>
        <v>3.8097052240582886E-2</v>
      </c>
    </row>
    <row r="861" spans="1:9" ht="14.25" customHeight="1" x14ac:dyDescent="0.25">
      <c r="A861" s="217"/>
      <c r="B861" s="212"/>
      <c r="C861" s="150" t="s">
        <v>263</v>
      </c>
      <c r="D861" s="161"/>
      <c r="E861" s="167">
        <v>3</v>
      </c>
      <c r="F861" s="168">
        <v>213418</v>
      </c>
      <c r="G861" s="168">
        <v>5771669</v>
      </c>
      <c r="H861" s="169">
        <f t="shared" si="28"/>
        <v>15801.968514715947</v>
      </c>
      <c r="I861" s="170">
        <f t="shared" si="29"/>
        <v>1.4056921159414856E-2</v>
      </c>
    </row>
    <row r="862" spans="1:9" ht="14.25" customHeight="1" x14ac:dyDescent="0.25">
      <c r="A862" s="217"/>
      <c r="B862" s="212"/>
      <c r="C862" s="150" t="s">
        <v>264</v>
      </c>
      <c r="D862" s="161"/>
      <c r="E862" s="167">
        <v>1</v>
      </c>
      <c r="F862" s="168">
        <v>209846</v>
      </c>
      <c r="G862" s="168">
        <v>5631496</v>
      </c>
      <c r="H862" s="169">
        <f t="shared" si="28"/>
        <v>15418.195756331281</v>
      </c>
      <c r="I862" s="170">
        <f t="shared" si="29"/>
        <v>4.765399388122718E-3</v>
      </c>
    </row>
    <row r="863" spans="1:9" ht="14.25" customHeight="1" x14ac:dyDescent="0.25">
      <c r="A863" s="217"/>
      <c r="B863" s="213"/>
      <c r="C863" s="150" t="s">
        <v>265</v>
      </c>
      <c r="D863" s="161"/>
      <c r="E863" s="167">
        <v>2</v>
      </c>
      <c r="F863" s="168">
        <v>209942</v>
      </c>
      <c r="G863" s="168">
        <v>5789189</v>
      </c>
      <c r="H863" s="169">
        <f t="shared" si="28"/>
        <v>15849.935660506502</v>
      </c>
      <c r="I863" s="170">
        <f t="shared" si="29"/>
        <v>9.5264406359851766E-3</v>
      </c>
    </row>
    <row r="864" spans="1:9" ht="14.25" customHeight="1" x14ac:dyDescent="0.25">
      <c r="A864" s="217"/>
      <c r="B864" s="211">
        <v>2015</v>
      </c>
      <c r="C864" s="150" t="s">
        <v>254</v>
      </c>
      <c r="D864" s="161"/>
      <c r="E864" s="167">
        <v>2</v>
      </c>
      <c r="F864" s="168">
        <v>188758</v>
      </c>
      <c r="G864" s="168">
        <v>5123853</v>
      </c>
      <c r="H864" s="169">
        <f t="shared" si="28"/>
        <v>14028.344969199179</v>
      </c>
      <c r="I864" s="170">
        <f t="shared" si="29"/>
        <v>1.0595577405990739E-2</v>
      </c>
    </row>
    <row r="865" spans="1:9" ht="14.25" customHeight="1" x14ac:dyDescent="0.25">
      <c r="A865" s="217"/>
      <c r="B865" s="212"/>
      <c r="C865" s="150" t="s">
        <v>255</v>
      </c>
      <c r="D865" s="161"/>
      <c r="E865" s="167">
        <v>1</v>
      </c>
      <c r="F865" s="168">
        <v>186806</v>
      </c>
      <c r="G865" s="168">
        <v>4649300</v>
      </c>
      <c r="H865" s="169">
        <f t="shared" ref="H865:H903" si="30">G865/365.25</f>
        <v>12729.089664613279</v>
      </c>
      <c r="I865" s="170">
        <f t="shared" ref="I865:I903" si="31">(E865/F865)*1000</f>
        <v>5.3531471151890197E-3</v>
      </c>
    </row>
    <row r="866" spans="1:9" ht="14.25" customHeight="1" x14ac:dyDescent="0.25">
      <c r="A866" s="217"/>
      <c r="B866" s="212"/>
      <c r="C866" s="150" t="s">
        <v>256</v>
      </c>
      <c r="D866" s="161"/>
      <c r="E866" s="167">
        <v>2</v>
      </c>
      <c r="F866" s="168">
        <v>193320</v>
      </c>
      <c r="G866" s="168">
        <v>5269361</v>
      </c>
      <c r="H866" s="169">
        <f t="shared" si="30"/>
        <v>14426.724161533197</v>
      </c>
      <c r="I866" s="170">
        <f t="shared" si="31"/>
        <v>1.0345541071798055E-2</v>
      </c>
    </row>
    <row r="867" spans="1:9" ht="14.25" customHeight="1" x14ac:dyDescent="0.25">
      <c r="A867" s="217"/>
      <c r="B867" s="212"/>
      <c r="C867" s="150" t="s">
        <v>257</v>
      </c>
      <c r="D867" s="161"/>
      <c r="E867" s="167">
        <v>1</v>
      </c>
      <c r="F867" s="168">
        <v>149291</v>
      </c>
      <c r="G867" s="168">
        <v>3845779</v>
      </c>
      <c r="H867" s="169">
        <f t="shared" si="30"/>
        <v>10529.169062286106</v>
      </c>
      <c r="I867" s="170">
        <f t="shared" si="31"/>
        <v>6.6983274276413178E-3</v>
      </c>
    </row>
    <row r="868" spans="1:9" ht="14.25" customHeight="1" x14ac:dyDescent="0.25">
      <c r="A868" s="217"/>
      <c r="B868" s="212"/>
      <c r="C868" s="150" t="s">
        <v>258</v>
      </c>
      <c r="D868" s="161"/>
      <c r="E868" s="167">
        <v>3</v>
      </c>
      <c r="F868" s="168">
        <v>82374</v>
      </c>
      <c r="G868" s="168">
        <v>2263614</v>
      </c>
      <c r="H868" s="169">
        <f t="shared" si="30"/>
        <v>6197.4373716632444</v>
      </c>
      <c r="I868" s="170">
        <f t="shared" si="31"/>
        <v>3.6419258503896865E-2</v>
      </c>
    </row>
    <row r="869" spans="1:9" ht="14.25" customHeight="1" x14ac:dyDescent="0.25">
      <c r="A869" s="217"/>
      <c r="B869" s="212"/>
      <c r="C869" s="150" t="s">
        <v>259</v>
      </c>
      <c r="D869" s="163"/>
      <c r="E869" s="167">
        <v>1</v>
      </c>
      <c r="F869" s="168">
        <v>81280</v>
      </c>
      <c r="G869" s="168">
        <v>2197857</v>
      </c>
      <c r="H869" s="169">
        <f t="shared" si="30"/>
        <v>6017.4045174537987</v>
      </c>
      <c r="I869" s="170">
        <f t="shared" si="31"/>
        <v>1.2303149606299212E-2</v>
      </c>
    </row>
    <row r="870" spans="1:9" ht="14.25" customHeight="1" x14ac:dyDescent="0.25">
      <c r="A870" s="217"/>
      <c r="B870" s="212"/>
      <c r="C870" s="150" t="s">
        <v>260</v>
      </c>
      <c r="D870" s="161"/>
      <c r="E870" s="167">
        <v>0</v>
      </c>
      <c r="F870" s="168">
        <v>27099</v>
      </c>
      <c r="G870" s="168">
        <v>746582</v>
      </c>
      <c r="H870" s="169">
        <f t="shared" si="30"/>
        <v>2044.0301163586585</v>
      </c>
      <c r="I870" s="170">
        <f t="shared" si="31"/>
        <v>0</v>
      </c>
    </row>
    <row r="871" spans="1:9" ht="14.25" customHeight="1" x14ac:dyDescent="0.25">
      <c r="A871" s="217"/>
      <c r="B871" s="212"/>
      <c r="C871" s="150" t="s">
        <v>261</v>
      </c>
      <c r="D871" s="161"/>
      <c r="E871" s="167">
        <v>0</v>
      </c>
      <c r="F871" s="168">
        <v>3590</v>
      </c>
      <c r="G871" s="168">
        <v>99411</v>
      </c>
      <c r="H871" s="169">
        <f t="shared" si="30"/>
        <v>272.17248459958932</v>
      </c>
      <c r="I871" s="170">
        <f t="shared" si="31"/>
        <v>0</v>
      </c>
    </row>
    <row r="872" spans="1:9" ht="14.25" customHeight="1" x14ac:dyDescent="0.25">
      <c r="A872" s="216" t="s">
        <v>244</v>
      </c>
      <c r="B872" s="211">
        <v>2013</v>
      </c>
      <c r="C872" s="150" t="s">
        <v>254</v>
      </c>
      <c r="D872" s="161"/>
      <c r="E872" s="167">
        <v>152</v>
      </c>
      <c r="F872" s="168">
        <v>198960</v>
      </c>
      <c r="G872" s="168">
        <v>5376347</v>
      </c>
      <c r="H872" s="169">
        <f t="shared" si="30"/>
        <v>14719.635865845312</v>
      </c>
      <c r="I872" s="170">
        <f t="shared" si="31"/>
        <v>0.76397265782066748</v>
      </c>
    </row>
    <row r="873" spans="1:9" ht="14.25" customHeight="1" x14ac:dyDescent="0.25">
      <c r="A873" s="217"/>
      <c r="B873" s="212"/>
      <c r="C873" s="150" t="s">
        <v>255</v>
      </c>
      <c r="D873" s="161"/>
      <c r="E873" s="167">
        <v>134</v>
      </c>
      <c r="F873" s="168">
        <v>197561</v>
      </c>
      <c r="G873" s="168">
        <v>4893368</v>
      </c>
      <c r="H873" s="169">
        <f t="shared" si="30"/>
        <v>13397.311430527036</v>
      </c>
      <c r="I873" s="170">
        <f t="shared" si="31"/>
        <v>0.67827152120104672</v>
      </c>
    </row>
    <row r="874" spans="1:9" ht="14.25" customHeight="1" x14ac:dyDescent="0.25">
      <c r="A874" s="217"/>
      <c r="B874" s="212"/>
      <c r="C874" s="150" t="s">
        <v>256</v>
      </c>
      <c r="D874" s="161"/>
      <c r="E874" s="167">
        <v>158</v>
      </c>
      <c r="F874" s="168">
        <v>199967</v>
      </c>
      <c r="G874" s="168">
        <v>5483216</v>
      </c>
      <c r="H874" s="169">
        <f t="shared" si="30"/>
        <v>15012.227241615332</v>
      </c>
      <c r="I874" s="170">
        <f t="shared" si="31"/>
        <v>0.79013037151129939</v>
      </c>
    </row>
    <row r="875" spans="1:9" ht="14.25" customHeight="1" x14ac:dyDescent="0.25">
      <c r="A875" s="217"/>
      <c r="B875" s="212"/>
      <c r="C875" s="150" t="s">
        <v>257</v>
      </c>
      <c r="D875" s="161"/>
      <c r="E875" s="167">
        <v>168</v>
      </c>
      <c r="F875" s="168">
        <v>201743</v>
      </c>
      <c r="G875" s="168">
        <v>5313646</v>
      </c>
      <c r="H875" s="169">
        <f t="shared" si="30"/>
        <v>14547.969883641341</v>
      </c>
      <c r="I875" s="170">
        <f t="shared" si="31"/>
        <v>0.83274264782421192</v>
      </c>
    </row>
    <row r="876" spans="1:9" ht="14.25" customHeight="1" x14ac:dyDescent="0.25">
      <c r="A876" s="217"/>
      <c r="B876" s="212"/>
      <c r="C876" s="150" t="s">
        <v>258</v>
      </c>
      <c r="D876" s="161"/>
      <c r="E876" s="167">
        <v>143</v>
      </c>
      <c r="F876" s="168">
        <v>203861</v>
      </c>
      <c r="G876" s="168">
        <v>5546915</v>
      </c>
      <c r="H876" s="169">
        <f t="shared" si="30"/>
        <v>15186.62559890486</v>
      </c>
      <c r="I876" s="170">
        <f t="shared" si="31"/>
        <v>0.70145834661852935</v>
      </c>
    </row>
    <row r="877" spans="1:9" ht="14.25" customHeight="1" x14ac:dyDescent="0.25">
      <c r="A877" s="217"/>
      <c r="B877" s="212"/>
      <c r="C877" s="150" t="s">
        <v>259</v>
      </c>
      <c r="D877" s="161"/>
      <c r="E877" s="167">
        <v>147</v>
      </c>
      <c r="F877" s="168">
        <v>203323</v>
      </c>
      <c r="G877" s="168">
        <v>5367114</v>
      </c>
      <c r="H877" s="169">
        <f t="shared" si="30"/>
        <v>14694.357289527721</v>
      </c>
      <c r="I877" s="170">
        <f t="shared" si="31"/>
        <v>0.72298756166296974</v>
      </c>
    </row>
    <row r="878" spans="1:9" ht="14.25" customHeight="1" x14ac:dyDescent="0.25">
      <c r="A878" s="217"/>
      <c r="B878" s="212"/>
      <c r="C878" s="150" t="s">
        <v>260</v>
      </c>
      <c r="D878" s="163"/>
      <c r="E878" s="167">
        <v>164</v>
      </c>
      <c r="F878" s="168">
        <v>204990</v>
      </c>
      <c r="G878" s="168">
        <v>5621588</v>
      </c>
      <c r="H878" s="169">
        <f t="shared" si="30"/>
        <v>15391.069130732376</v>
      </c>
      <c r="I878" s="170">
        <f t="shared" si="31"/>
        <v>0.80003902629396562</v>
      </c>
    </row>
    <row r="879" spans="1:9" ht="14.25" customHeight="1" x14ac:dyDescent="0.25">
      <c r="A879" s="217"/>
      <c r="B879" s="212"/>
      <c r="C879" s="150" t="s">
        <v>261</v>
      </c>
      <c r="D879" s="161"/>
      <c r="E879" s="167">
        <v>165</v>
      </c>
      <c r="F879" s="168">
        <v>208305</v>
      </c>
      <c r="G879" s="168">
        <v>5670570</v>
      </c>
      <c r="H879" s="169">
        <f t="shared" si="30"/>
        <v>15525.174537987679</v>
      </c>
      <c r="I879" s="170">
        <f t="shared" si="31"/>
        <v>0.79210772665082452</v>
      </c>
    </row>
    <row r="880" spans="1:9" ht="14.25" customHeight="1" x14ac:dyDescent="0.25">
      <c r="A880" s="217"/>
      <c r="B880" s="212"/>
      <c r="C880" s="150" t="s">
        <v>262</v>
      </c>
      <c r="D880" s="161"/>
      <c r="E880" s="167">
        <v>138</v>
      </c>
      <c r="F880" s="168">
        <v>207573</v>
      </c>
      <c r="G880" s="168">
        <v>5490687</v>
      </c>
      <c r="H880" s="169">
        <f t="shared" si="30"/>
        <v>15032.681724845996</v>
      </c>
      <c r="I880" s="170">
        <f t="shared" si="31"/>
        <v>0.66482635024786463</v>
      </c>
    </row>
    <row r="881" spans="1:9" ht="14.25" customHeight="1" x14ac:dyDescent="0.25">
      <c r="A881" s="217"/>
      <c r="B881" s="212"/>
      <c r="C881" s="150" t="s">
        <v>263</v>
      </c>
      <c r="D881" s="161"/>
      <c r="E881" s="167">
        <v>166</v>
      </c>
      <c r="F881" s="168">
        <v>213808</v>
      </c>
      <c r="G881" s="168">
        <v>5775327</v>
      </c>
      <c r="H881" s="169">
        <f t="shared" si="30"/>
        <v>15811.983572895277</v>
      </c>
      <c r="I881" s="170">
        <f t="shared" si="31"/>
        <v>0.77639751552795022</v>
      </c>
    </row>
    <row r="882" spans="1:9" ht="14.25" customHeight="1" x14ac:dyDescent="0.25">
      <c r="A882" s="217"/>
      <c r="B882" s="212"/>
      <c r="C882" s="150" t="s">
        <v>264</v>
      </c>
      <c r="D882" s="161"/>
      <c r="E882" s="167">
        <v>161</v>
      </c>
      <c r="F882" s="168">
        <v>213109</v>
      </c>
      <c r="G882" s="168">
        <v>5675622</v>
      </c>
      <c r="H882" s="169">
        <f t="shared" si="30"/>
        <v>15539.006160164272</v>
      </c>
      <c r="I882" s="170">
        <f t="shared" si="31"/>
        <v>0.75548193647382333</v>
      </c>
    </row>
    <row r="883" spans="1:9" ht="14.25" customHeight="1" x14ac:dyDescent="0.25">
      <c r="A883" s="217"/>
      <c r="B883" s="213"/>
      <c r="C883" s="150" t="s">
        <v>265</v>
      </c>
      <c r="D883" s="161"/>
      <c r="E883" s="167">
        <v>197</v>
      </c>
      <c r="F883" s="168">
        <v>213197</v>
      </c>
      <c r="G883" s="168">
        <v>5891816</v>
      </c>
      <c r="H883" s="169">
        <f t="shared" si="30"/>
        <v>16130.913073237509</v>
      </c>
      <c r="I883" s="170">
        <f t="shared" si="31"/>
        <v>0.92402801165119586</v>
      </c>
    </row>
    <row r="884" spans="1:9" ht="14.25" customHeight="1" x14ac:dyDescent="0.25">
      <c r="A884" s="217"/>
      <c r="B884" s="211">
        <v>2014</v>
      </c>
      <c r="C884" s="150" t="s">
        <v>254</v>
      </c>
      <c r="D884" s="161"/>
      <c r="E884" s="167">
        <v>147</v>
      </c>
      <c r="F884" s="168">
        <v>196203</v>
      </c>
      <c r="G884" s="168">
        <v>5304887</v>
      </c>
      <c r="H884" s="169">
        <f t="shared" si="30"/>
        <v>14523.989048596852</v>
      </c>
      <c r="I884" s="170">
        <f t="shared" si="31"/>
        <v>0.74922401798137639</v>
      </c>
    </row>
    <row r="885" spans="1:9" ht="14.25" customHeight="1" x14ac:dyDescent="0.25">
      <c r="A885" s="217"/>
      <c r="B885" s="212"/>
      <c r="C885" s="150" t="s">
        <v>255</v>
      </c>
      <c r="D885" s="161"/>
      <c r="E885" s="167">
        <v>139</v>
      </c>
      <c r="F885" s="168">
        <v>196334</v>
      </c>
      <c r="G885" s="168">
        <v>4859959</v>
      </c>
      <c r="H885" s="169">
        <f t="shared" si="30"/>
        <v>13305.842573579739</v>
      </c>
      <c r="I885" s="170">
        <f t="shared" si="31"/>
        <v>0.70797722248820893</v>
      </c>
    </row>
    <row r="886" spans="1:9" ht="14.25" customHeight="1" x14ac:dyDescent="0.25">
      <c r="A886" s="217"/>
      <c r="B886" s="212"/>
      <c r="C886" s="150" t="s">
        <v>256</v>
      </c>
      <c r="D886" s="161"/>
      <c r="E886" s="167">
        <v>149</v>
      </c>
      <c r="F886" s="168">
        <v>201347</v>
      </c>
      <c r="G886" s="168">
        <v>5489701</v>
      </c>
      <c r="H886" s="169">
        <f t="shared" si="30"/>
        <v>15029.982203969883</v>
      </c>
      <c r="I886" s="170">
        <f t="shared" si="31"/>
        <v>0.74001599229191406</v>
      </c>
    </row>
    <row r="887" spans="1:9" ht="14.25" customHeight="1" x14ac:dyDescent="0.25">
      <c r="A887" s="217"/>
      <c r="B887" s="212"/>
      <c r="C887" s="150" t="s">
        <v>257</v>
      </c>
      <c r="D887" s="161"/>
      <c r="E887" s="167">
        <v>133</v>
      </c>
      <c r="F887" s="168">
        <v>205819</v>
      </c>
      <c r="G887" s="168">
        <v>5392547</v>
      </c>
      <c r="H887" s="169">
        <f t="shared" si="30"/>
        <v>14763.989048596852</v>
      </c>
      <c r="I887" s="170">
        <f t="shared" si="31"/>
        <v>0.64619884461590038</v>
      </c>
    </row>
    <row r="888" spans="1:9" ht="14.25" customHeight="1" x14ac:dyDescent="0.25">
      <c r="A888" s="217"/>
      <c r="B888" s="212"/>
      <c r="C888" s="150" t="s">
        <v>258</v>
      </c>
      <c r="D888" s="161"/>
      <c r="E888" s="167">
        <v>81</v>
      </c>
      <c r="F888" s="168">
        <v>203634</v>
      </c>
      <c r="G888" s="168">
        <v>5531093</v>
      </c>
      <c r="H888" s="169">
        <f t="shared" si="30"/>
        <v>15143.307323750856</v>
      </c>
      <c r="I888" s="170">
        <f t="shared" si="31"/>
        <v>0.39777247414478922</v>
      </c>
    </row>
    <row r="889" spans="1:9" ht="14.25" customHeight="1" x14ac:dyDescent="0.25">
      <c r="A889" s="217"/>
      <c r="B889" s="212"/>
      <c r="C889" s="150" t="s">
        <v>259</v>
      </c>
      <c r="D889" s="161"/>
      <c r="E889" s="167">
        <v>88</v>
      </c>
      <c r="F889" s="168">
        <v>204694</v>
      </c>
      <c r="G889" s="168">
        <v>5420987</v>
      </c>
      <c r="H889" s="169">
        <f t="shared" si="30"/>
        <v>14841.853524982889</v>
      </c>
      <c r="I889" s="170">
        <f t="shared" si="31"/>
        <v>0.42991001201793899</v>
      </c>
    </row>
    <row r="890" spans="1:9" ht="14.25" customHeight="1" x14ac:dyDescent="0.25">
      <c r="A890" s="217"/>
      <c r="B890" s="212"/>
      <c r="C890" s="150" t="s">
        <v>260</v>
      </c>
      <c r="D890" s="161"/>
      <c r="E890" s="167">
        <v>77</v>
      </c>
      <c r="F890" s="168">
        <v>208346</v>
      </c>
      <c r="G890" s="168">
        <v>5698098</v>
      </c>
      <c r="H890" s="169">
        <f t="shared" si="30"/>
        <v>15600.542094455852</v>
      </c>
      <c r="I890" s="170">
        <f t="shared" si="31"/>
        <v>0.36957752968619506</v>
      </c>
    </row>
    <row r="891" spans="1:9" ht="14.25" customHeight="1" x14ac:dyDescent="0.2">
      <c r="A891" s="217"/>
      <c r="B891" s="212"/>
      <c r="C891" s="150" t="s">
        <v>261</v>
      </c>
      <c r="D891" s="164"/>
      <c r="E891" s="172">
        <v>68</v>
      </c>
      <c r="F891" s="172">
        <v>208572</v>
      </c>
      <c r="G891" s="172">
        <v>5722670</v>
      </c>
      <c r="H891" s="169">
        <f t="shared" si="30"/>
        <v>15667.816563997261</v>
      </c>
      <c r="I891" s="170">
        <f t="shared" si="31"/>
        <v>0.32602650403697525</v>
      </c>
    </row>
    <row r="892" spans="1:9" ht="14.25" customHeight="1" x14ac:dyDescent="0.2">
      <c r="A892" s="217"/>
      <c r="B892" s="212"/>
      <c r="C892" s="150" t="s">
        <v>262</v>
      </c>
      <c r="D892" s="162"/>
      <c r="E892" s="172">
        <v>65</v>
      </c>
      <c r="F892" s="172">
        <v>209403</v>
      </c>
      <c r="G892" s="172">
        <v>5541798</v>
      </c>
      <c r="H892" s="169">
        <f t="shared" si="30"/>
        <v>15172.616016427104</v>
      </c>
      <c r="I892" s="170">
        <f t="shared" si="31"/>
        <v>0.31040625014923379</v>
      </c>
    </row>
    <row r="893" spans="1:9" ht="14.25" customHeight="1" x14ac:dyDescent="0.25">
      <c r="A893" s="217"/>
      <c r="B893" s="212"/>
      <c r="C893" s="150" t="s">
        <v>263</v>
      </c>
      <c r="D893" s="161"/>
      <c r="E893" s="167">
        <v>80</v>
      </c>
      <c r="F893" s="168">
        <v>212920</v>
      </c>
      <c r="G893" s="168">
        <v>5756922</v>
      </c>
      <c r="H893" s="169">
        <f t="shared" si="30"/>
        <v>15761.593429158111</v>
      </c>
      <c r="I893" s="170">
        <f t="shared" si="31"/>
        <v>0.37572797294758598</v>
      </c>
    </row>
    <row r="894" spans="1:9" ht="14.25" customHeight="1" x14ac:dyDescent="0.25">
      <c r="A894" s="217"/>
      <c r="B894" s="212"/>
      <c r="C894" s="150" t="s">
        <v>264</v>
      </c>
      <c r="D894" s="161"/>
      <c r="E894" s="167">
        <v>68</v>
      </c>
      <c r="F894" s="168">
        <v>209386</v>
      </c>
      <c r="G894" s="168">
        <v>5617864</v>
      </c>
      <c r="H894" s="169">
        <f t="shared" si="30"/>
        <v>15380.873374401095</v>
      </c>
      <c r="I894" s="170">
        <f t="shared" si="31"/>
        <v>0.32475905743459449</v>
      </c>
    </row>
    <row r="895" spans="1:9" ht="14.25" customHeight="1" x14ac:dyDescent="0.25">
      <c r="A895" s="217"/>
      <c r="B895" s="213"/>
      <c r="C895" s="150" t="s">
        <v>265</v>
      </c>
      <c r="D895" s="161"/>
      <c r="E895" s="167">
        <v>65</v>
      </c>
      <c r="F895" s="168">
        <v>209483</v>
      </c>
      <c r="G895" s="168">
        <v>5775377</v>
      </c>
      <c r="H895" s="169">
        <f t="shared" si="30"/>
        <v>15812.120465434633</v>
      </c>
      <c r="I895" s="170">
        <f t="shared" si="31"/>
        <v>0.31028770831045954</v>
      </c>
    </row>
    <row r="896" spans="1:9" ht="14.25" customHeight="1" x14ac:dyDescent="0.25">
      <c r="A896" s="217"/>
      <c r="B896" s="211">
        <v>2015</v>
      </c>
      <c r="C896" s="150" t="s">
        <v>254</v>
      </c>
      <c r="D896" s="161"/>
      <c r="E896" s="167">
        <v>48</v>
      </c>
      <c r="F896" s="168">
        <v>188351</v>
      </c>
      <c r="G896" s="168">
        <v>5111551</v>
      </c>
      <c r="H896" s="169">
        <f t="shared" si="30"/>
        <v>13994.66392881588</v>
      </c>
      <c r="I896" s="170">
        <f t="shared" si="31"/>
        <v>0.25484335097769589</v>
      </c>
    </row>
    <row r="897" spans="1:9" ht="14.25" customHeight="1" x14ac:dyDescent="0.25">
      <c r="A897" s="217"/>
      <c r="B897" s="212"/>
      <c r="C897" s="150" t="s">
        <v>255</v>
      </c>
      <c r="D897" s="161"/>
      <c r="E897" s="167">
        <v>41</v>
      </c>
      <c r="F897" s="168">
        <v>186429</v>
      </c>
      <c r="G897" s="168">
        <v>4638914</v>
      </c>
      <c r="H897" s="169">
        <f t="shared" si="30"/>
        <v>12700.654346338124</v>
      </c>
      <c r="I897" s="170">
        <f t="shared" si="31"/>
        <v>0.21992286607770251</v>
      </c>
    </row>
    <row r="898" spans="1:9" ht="14.25" customHeight="1" x14ac:dyDescent="0.25">
      <c r="A898" s="217"/>
      <c r="B898" s="212"/>
      <c r="C898" s="150" t="s">
        <v>256</v>
      </c>
      <c r="D898" s="161"/>
      <c r="E898" s="167">
        <v>49</v>
      </c>
      <c r="F898" s="168">
        <v>192950</v>
      </c>
      <c r="G898" s="168">
        <v>5257933</v>
      </c>
      <c r="H898" s="169">
        <f t="shared" si="30"/>
        <v>14395.436002737852</v>
      </c>
      <c r="I898" s="170">
        <f t="shared" si="31"/>
        <v>0.25395180098471104</v>
      </c>
    </row>
    <row r="899" spans="1:9" ht="14.25" customHeight="1" x14ac:dyDescent="0.25">
      <c r="A899" s="217"/>
      <c r="B899" s="212"/>
      <c r="C899" s="150" t="s">
        <v>257</v>
      </c>
      <c r="D899" s="161"/>
      <c r="E899" s="167">
        <v>45</v>
      </c>
      <c r="F899" s="168">
        <v>148933</v>
      </c>
      <c r="G899" s="168">
        <v>3835761</v>
      </c>
      <c r="H899" s="169">
        <f t="shared" si="30"/>
        <v>10501.741273100615</v>
      </c>
      <c r="I899" s="170">
        <f t="shared" si="31"/>
        <v>0.30214928860628604</v>
      </c>
    </row>
    <row r="900" spans="1:9" ht="14.25" customHeight="1" x14ac:dyDescent="0.25">
      <c r="A900" s="217"/>
      <c r="B900" s="212"/>
      <c r="C900" s="150" t="s">
        <v>258</v>
      </c>
      <c r="D900" s="161"/>
      <c r="E900" s="167">
        <v>36</v>
      </c>
      <c r="F900" s="168">
        <v>82114</v>
      </c>
      <c r="G900" s="168">
        <v>2255932</v>
      </c>
      <c r="H900" s="169">
        <f t="shared" si="30"/>
        <v>6176.4052019164956</v>
      </c>
      <c r="I900" s="170">
        <f t="shared" si="31"/>
        <v>0.43841488662103906</v>
      </c>
    </row>
    <row r="901" spans="1:9" ht="14.25" customHeight="1" x14ac:dyDescent="0.25">
      <c r="A901" s="217"/>
      <c r="B901" s="212"/>
      <c r="C901" s="150" t="s">
        <v>259</v>
      </c>
      <c r="D901" s="161"/>
      <c r="E901" s="167">
        <v>28</v>
      </c>
      <c r="F901" s="168">
        <v>81037</v>
      </c>
      <c r="G901" s="168">
        <v>2190756</v>
      </c>
      <c r="H901" s="169">
        <f t="shared" si="30"/>
        <v>5997.9630390143739</v>
      </c>
      <c r="I901" s="170">
        <f t="shared" si="31"/>
        <v>0.34552118168244134</v>
      </c>
    </row>
    <row r="902" spans="1:9" ht="14.25" customHeight="1" x14ac:dyDescent="0.25">
      <c r="A902" s="217"/>
      <c r="B902" s="212"/>
      <c r="C902" s="150" t="s">
        <v>260</v>
      </c>
      <c r="D902" s="161"/>
      <c r="E902" s="167">
        <v>17</v>
      </c>
      <c r="F902" s="168">
        <v>26919</v>
      </c>
      <c r="G902" s="168">
        <v>741246</v>
      </c>
      <c r="H902" s="169">
        <f t="shared" si="30"/>
        <v>2029.4209445585216</v>
      </c>
      <c r="I902" s="170">
        <f t="shared" si="31"/>
        <v>0.63152420223633865</v>
      </c>
    </row>
    <row r="903" spans="1:9" ht="14.25" customHeight="1" x14ac:dyDescent="0.25">
      <c r="A903" s="218"/>
      <c r="B903" s="213"/>
      <c r="C903" s="150" t="s">
        <v>261</v>
      </c>
      <c r="D903" s="161"/>
      <c r="E903" s="167">
        <v>0</v>
      </c>
      <c r="F903" s="168">
        <v>3590</v>
      </c>
      <c r="G903" s="168">
        <v>99411</v>
      </c>
      <c r="H903" s="169">
        <f t="shared" si="30"/>
        <v>272.17248459958932</v>
      </c>
      <c r="I903" s="170">
        <f t="shared" si="31"/>
        <v>0</v>
      </c>
    </row>
  </sheetData>
  <sheetProtection password="9C69" sheet="1" objects="1" scenarios="1"/>
  <mergeCells count="117">
    <mergeCell ref="A647:I647"/>
    <mergeCell ref="A840:A871"/>
    <mergeCell ref="B840:B851"/>
    <mergeCell ref="B852:B863"/>
    <mergeCell ref="B864:B871"/>
    <mergeCell ref="A872:A903"/>
    <mergeCell ref="B872:B883"/>
    <mergeCell ref="B884:B895"/>
    <mergeCell ref="B896:B903"/>
    <mergeCell ref="A776:A807"/>
    <mergeCell ref="B776:B787"/>
    <mergeCell ref="B788:B799"/>
    <mergeCell ref="B800:B807"/>
    <mergeCell ref="A808:A839"/>
    <mergeCell ref="B808:B819"/>
    <mergeCell ref="B820:B831"/>
    <mergeCell ref="B832:B839"/>
    <mergeCell ref="A712:A743"/>
    <mergeCell ref="B712:B723"/>
    <mergeCell ref="B724:B735"/>
    <mergeCell ref="B736:B743"/>
    <mergeCell ref="A744:A775"/>
    <mergeCell ref="B744:B755"/>
    <mergeCell ref="B756:B767"/>
    <mergeCell ref="B768:B775"/>
    <mergeCell ref="A648:A679"/>
    <mergeCell ref="B648:B659"/>
    <mergeCell ref="B660:B671"/>
    <mergeCell ref="B672:B679"/>
    <mergeCell ref="A680:A711"/>
    <mergeCell ref="B680:B691"/>
    <mergeCell ref="B692:B703"/>
    <mergeCell ref="B704:B711"/>
    <mergeCell ref="A583:A614"/>
    <mergeCell ref="B583:B594"/>
    <mergeCell ref="B595:B606"/>
    <mergeCell ref="B607:B614"/>
    <mergeCell ref="A615:A646"/>
    <mergeCell ref="B615:B626"/>
    <mergeCell ref="B627:B638"/>
    <mergeCell ref="B639:B646"/>
    <mergeCell ref="A519:A550"/>
    <mergeCell ref="B519:B530"/>
    <mergeCell ref="B531:B542"/>
    <mergeCell ref="B543:B550"/>
    <mergeCell ref="A551:A582"/>
    <mergeCell ref="B551:B562"/>
    <mergeCell ref="B563:B574"/>
    <mergeCell ref="B575:B582"/>
    <mergeCell ref="A455:A486"/>
    <mergeCell ref="B455:B466"/>
    <mergeCell ref="B467:B478"/>
    <mergeCell ref="B479:B486"/>
    <mergeCell ref="A487:A518"/>
    <mergeCell ref="B487:B498"/>
    <mergeCell ref="B499:B510"/>
    <mergeCell ref="B511:B518"/>
    <mergeCell ref="A390:A421"/>
    <mergeCell ref="B390:B401"/>
    <mergeCell ref="B402:B413"/>
    <mergeCell ref="B414:B421"/>
    <mergeCell ref="A422:A453"/>
    <mergeCell ref="B422:B433"/>
    <mergeCell ref="B434:B445"/>
    <mergeCell ref="B446:B453"/>
    <mergeCell ref="A454:I454"/>
    <mergeCell ref="A326:A357"/>
    <mergeCell ref="B326:B337"/>
    <mergeCell ref="B338:B349"/>
    <mergeCell ref="B350:B357"/>
    <mergeCell ref="A358:A389"/>
    <mergeCell ref="B358:B369"/>
    <mergeCell ref="B370:B381"/>
    <mergeCell ref="B382:B389"/>
    <mergeCell ref="A262:A293"/>
    <mergeCell ref="B262:B273"/>
    <mergeCell ref="B274:B285"/>
    <mergeCell ref="B286:B293"/>
    <mergeCell ref="A294:A325"/>
    <mergeCell ref="B294:B305"/>
    <mergeCell ref="B306:B317"/>
    <mergeCell ref="B318:B325"/>
    <mergeCell ref="A198:A229"/>
    <mergeCell ref="B198:B209"/>
    <mergeCell ref="B210:B221"/>
    <mergeCell ref="B222:B229"/>
    <mergeCell ref="A230:A261"/>
    <mergeCell ref="B230:B241"/>
    <mergeCell ref="B242:B253"/>
    <mergeCell ref="B254:B261"/>
    <mergeCell ref="A133:A164"/>
    <mergeCell ref="B133:B144"/>
    <mergeCell ref="B145:B156"/>
    <mergeCell ref="B157:B164"/>
    <mergeCell ref="A165:A196"/>
    <mergeCell ref="B165:B176"/>
    <mergeCell ref="B177:B188"/>
    <mergeCell ref="B189:B196"/>
    <mergeCell ref="A197:I197"/>
    <mergeCell ref="A4:I4"/>
    <mergeCell ref="A1:I1"/>
    <mergeCell ref="A69:A100"/>
    <mergeCell ref="B69:B80"/>
    <mergeCell ref="B81:B92"/>
    <mergeCell ref="B93:B100"/>
    <mergeCell ref="A101:A132"/>
    <mergeCell ref="B101:B112"/>
    <mergeCell ref="B113:B124"/>
    <mergeCell ref="B125:B132"/>
    <mergeCell ref="A5:A36"/>
    <mergeCell ref="B5:B16"/>
    <mergeCell ref="B17:B28"/>
    <mergeCell ref="B29:B36"/>
    <mergeCell ref="A37:A68"/>
    <mergeCell ref="B37:B48"/>
    <mergeCell ref="B49:B60"/>
    <mergeCell ref="B61:B68"/>
  </mergeCells>
  <pageMargins left="0.4453125" right="0.42552083333333335" top="0.90625" bottom="0.69270833333333337" header="0.3" footer="0.3"/>
  <pageSetup scale="93" orientation="landscape" r:id="rId1"/>
  <headerFooter>
    <oddHeader>&amp;R&amp;G</oddHeader>
    <oddFooter>&amp;LCDRH_MPL1R_WP001</oddFooter>
  </headerFooter>
  <rowBreaks count="23" manualBreakCount="23">
    <brk id="68" max="8" man="1"/>
    <brk id="100" max="8" man="1"/>
    <brk id="132" max="8" man="1"/>
    <brk id="164" max="8" man="1"/>
    <brk id="196" max="8" man="1"/>
    <brk id="261" max="8" man="1"/>
    <brk id="293" max="8" man="1"/>
    <brk id="325" max="8" man="1"/>
    <brk id="357" max="8" man="1"/>
    <brk id="389" max="8" man="1"/>
    <brk id="421" max="8" man="1"/>
    <brk id="453" max="8" man="1"/>
    <brk id="518" max="8" man="1"/>
    <brk id="550" max="8" man="1"/>
    <brk id="582" max="8" man="1"/>
    <brk id="614" max="8" man="1"/>
    <brk id="646" max="8" man="1"/>
    <brk id="711" max="8" man="1"/>
    <brk id="743" max="8" man="1"/>
    <brk id="775" max="8" man="1"/>
    <brk id="807" max="8" man="1"/>
    <brk id="839" max="8" man="1"/>
    <brk id="871" max="8"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V52"/>
  <sheetViews>
    <sheetView showGridLines="0" view="pageLayout" zoomScaleNormal="100" workbookViewId="0">
      <selection activeCell="M27" sqref="K27:M27"/>
    </sheetView>
  </sheetViews>
  <sheetFormatPr defaultRowHeight="12" x14ac:dyDescent="0.2"/>
  <cols>
    <col min="1" max="1" width="0.85546875" style="60" customWidth="1"/>
    <col min="2" max="2" width="6.5703125" style="59" customWidth="1"/>
    <col min="3" max="3" width="24.85546875" style="59" customWidth="1"/>
    <col min="4" max="4" width="10.140625" style="60" customWidth="1"/>
    <col min="5" max="5" width="11.140625" style="60" customWidth="1"/>
    <col min="6" max="6" width="8.7109375" style="60" customWidth="1"/>
    <col min="7" max="7" width="2.140625" style="60" customWidth="1"/>
    <col min="8" max="8" width="13.5703125" style="60" customWidth="1"/>
    <col min="9" max="9" width="9.42578125" style="60" customWidth="1"/>
    <col min="10" max="10" width="10.5703125" style="60" customWidth="1"/>
    <col min="11" max="11" width="9.140625" style="60" customWidth="1"/>
    <col min="12" max="12" width="9.7109375" style="60" hidden="1" customWidth="1"/>
    <col min="13" max="13" width="0.85546875" style="60" customWidth="1"/>
    <col min="14" max="14" width="15" style="60" customWidth="1"/>
    <col min="15" max="15" width="17" style="60" customWidth="1"/>
    <col min="16" max="18" width="9.140625" style="60"/>
    <col min="19" max="19" width="23.28515625" style="60" customWidth="1"/>
    <col min="20" max="16384" width="9.140625" style="60"/>
  </cols>
  <sheetData>
    <row r="1" spans="2:14" ht="4.5" customHeight="1" x14ac:dyDescent="0.2"/>
    <row r="2" spans="2:14" ht="3" customHeight="1" x14ac:dyDescent="0.2">
      <c r="B2" s="61"/>
      <c r="C2" s="62"/>
      <c r="D2" s="63"/>
      <c r="E2" s="63"/>
      <c r="F2" s="63"/>
      <c r="G2" s="63"/>
      <c r="H2" s="63"/>
      <c r="I2" s="63"/>
      <c r="J2" s="63"/>
      <c r="K2" s="63"/>
      <c r="L2" s="63"/>
      <c r="M2" s="63"/>
    </row>
    <row r="3" spans="2:14" ht="15" customHeight="1" x14ac:dyDescent="0.2">
      <c r="B3" s="4" t="s">
        <v>307</v>
      </c>
      <c r="C3" s="1"/>
      <c r="D3" s="2"/>
      <c r="E3" s="2"/>
      <c r="F3" s="2"/>
      <c r="G3" s="2"/>
      <c r="H3" s="2"/>
      <c r="I3" s="2"/>
      <c r="J3" s="2"/>
      <c r="K3" s="2"/>
      <c r="L3" s="2"/>
      <c r="M3" s="64"/>
    </row>
    <row r="4" spans="2:14" ht="3" customHeight="1" x14ac:dyDescent="0.2">
      <c r="B4" s="5"/>
      <c r="C4" s="6"/>
      <c r="D4" s="6"/>
      <c r="E4" s="6"/>
      <c r="F4" s="6"/>
      <c r="G4" s="6"/>
      <c r="H4" s="6"/>
      <c r="I4" s="6"/>
      <c r="J4" s="6"/>
      <c r="K4" s="6"/>
      <c r="L4" s="6"/>
      <c r="M4" s="65"/>
    </row>
    <row r="5" spans="2:14" ht="36.75" customHeight="1" x14ac:dyDescent="0.2">
      <c r="B5" s="219" t="s">
        <v>267</v>
      </c>
      <c r="C5" s="220"/>
      <c r="D5" s="220"/>
      <c r="E5" s="220"/>
      <c r="F5" s="220"/>
      <c r="G5" s="220"/>
      <c r="H5" s="220"/>
      <c r="I5" s="220"/>
      <c r="J5" s="220"/>
      <c r="K5" s="220"/>
      <c r="L5" s="220"/>
      <c r="M5" s="65"/>
    </row>
    <row r="6" spans="2:14" ht="3.75" customHeight="1" x14ac:dyDescent="0.2">
      <c r="B6" s="66"/>
      <c r="C6" s="67"/>
      <c r="D6" s="67"/>
      <c r="E6" s="67"/>
      <c r="F6" s="67"/>
      <c r="G6" s="67"/>
      <c r="H6" s="67"/>
      <c r="I6" s="67"/>
      <c r="J6" s="67"/>
      <c r="K6" s="67"/>
      <c r="L6" s="67"/>
      <c r="M6" s="68"/>
    </row>
    <row r="7" spans="2:14" ht="3.75" customHeight="1" x14ac:dyDescent="0.2">
      <c r="B7" s="69"/>
      <c r="C7" s="70"/>
      <c r="D7" s="70"/>
      <c r="E7" s="70"/>
      <c r="F7" s="70"/>
      <c r="G7" s="70"/>
      <c r="H7" s="71"/>
      <c r="I7" s="71"/>
      <c r="J7" s="71"/>
      <c r="K7" s="71"/>
      <c r="L7" s="70"/>
      <c r="M7" s="72"/>
    </row>
    <row r="8" spans="2:14" s="3" customFormat="1" x14ac:dyDescent="0.2">
      <c r="B8" s="5"/>
      <c r="E8" s="73" t="s">
        <v>57</v>
      </c>
      <c r="F8" s="74" t="s">
        <v>58</v>
      </c>
      <c r="G8" s="75"/>
      <c r="H8" s="76"/>
      <c r="I8" s="7"/>
      <c r="J8" s="7"/>
      <c r="K8" s="7"/>
      <c r="L8" s="75"/>
      <c r="M8" s="8"/>
    </row>
    <row r="9" spans="2:14" ht="12.75" x14ac:dyDescent="0.2">
      <c r="B9" s="69"/>
      <c r="C9" s="3"/>
      <c r="E9" s="73" t="s">
        <v>1</v>
      </c>
      <c r="F9" s="221" t="s">
        <v>2</v>
      </c>
      <c r="G9" s="221"/>
      <c r="H9" s="221"/>
      <c r="I9" s="77"/>
      <c r="J9" s="77"/>
      <c r="K9" s="77"/>
      <c r="L9" s="78"/>
      <c r="M9" s="65"/>
      <c r="N9" s="79"/>
    </row>
    <row r="10" spans="2:14" x14ac:dyDescent="0.2">
      <c r="B10" s="69"/>
      <c r="C10" s="3"/>
      <c r="E10" s="73" t="s">
        <v>3</v>
      </c>
      <c r="F10" s="74" t="s">
        <v>59</v>
      </c>
      <c r="G10" s="80"/>
      <c r="H10" s="80"/>
      <c r="I10" s="77"/>
      <c r="J10" s="77"/>
      <c r="K10" s="77"/>
      <c r="L10" s="80"/>
      <c r="M10" s="65"/>
      <c r="N10" s="79"/>
    </row>
    <row r="11" spans="2:14" s="3" customFormat="1" x14ac:dyDescent="0.2">
      <c r="B11" s="5"/>
      <c r="E11" s="73" t="s">
        <v>5</v>
      </c>
      <c r="F11" s="74" t="s">
        <v>60</v>
      </c>
      <c r="G11" s="80"/>
      <c r="H11" s="80"/>
      <c r="I11" s="7"/>
      <c r="J11" s="7"/>
      <c r="K11" s="7"/>
      <c r="L11" s="80"/>
      <c r="M11" s="8"/>
    </row>
    <row r="12" spans="2:14" s="3" customFormat="1" ht="11.25" customHeight="1" x14ac:dyDescent="0.2">
      <c r="B12" s="5"/>
      <c r="E12" s="73" t="s">
        <v>6</v>
      </c>
      <c r="F12" s="81" t="s">
        <v>61</v>
      </c>
      <c r="G12" s="80"/>
      <c r="H12" s="80"/>
      <c r="I12" s="7"/>
      <c r="J12" s="7"/>
      <c r="K12" s="7"/>
      <c r="L12" s="80"/>
      <c r="M12" s="8"/>
    </row>
    <row r="13" spans="2:14" s="3" customFormat="1" ht="11.25" customHeight="1" x14ac:dyDescent="0.2">
      <c r="B13" s="5"/>
      <c r="E13" s="73" t="s">
        <v>42</v>
      </c>
      <c r="F13" s="81" t="s">
        <v>0</v>
      </c>
      <c r="G13" s="80"/>
      <c r="H13" s="80"/>
      <c r="I13" s="7"/>
      <c r="J13" s="7"/>
      <c r="K13" s="7"/>
      <c r="L13" s="80"/>
      <c r="M13" s="8"/>
    </row>
    <row r="14" spans="2:14" ht="4.5" customHeight="1" x14ac:dyDescent="0.2">
      <c r="B14" s="69"/>
      <c r="C14" s="6"/>
      <c r="D14" s="6"/>
      <c r="G14" s="70"/>
      <c r="H14" s="77"/>
      <c r="I14" s="77"/>
      <c r="J14" s="77"/>
      <c r="K14" s="77"/>
      <c r="L14" s="70"/>
      <c r="M14" s="65"/>
    </row>
    <row r="15" spans="2:14" ht="10.5" customHeight="1" thickBot="1" x14ac:dyDescent="0.25">
      <c r="B15" s="222" t="s">
        <v>7</v>
      </c>
      <c r="C15" s="223" t="s">
        <v>62</v>
      </c>
      <c r="D15" s="223"/>
      <c r="E15" s="223"/>
      <c r="F15" s="223"/>
      <c r="G15" s="9"/>
      <c r="H15" s="223" t="s">
        <v>63</v>
      </c>
      <c r="I15" s="223"/>
      <c r="J15" s="223"/>
      <c r="K15" s="223"/>
      <c r="L15" s="9"/>
      <c r="M15" s="65"/>
    </row>
    <row r="16" spans="2:14" ht="3.75" customHeight="1" x14ac:dyDescent="0.2">
      <c r="B16" s="222"/>
      <c r="C16" s="82"/>
      <c r="D16" s="9"/>
      <c r="E16" s="9"/>
      <c r="F16" s="83"/>
      <c r="G16" s="9"/>
      <c r="H16" s="82"/>
      <c r="I16" s="9"/>
      <c r="J16" s="9"/>
      <c r="K16" s="83"/>
      <c r="L16" s="9"/>
      <c r="M16" s="65"/>
    </row>
    <row r="17" spans="2:22" ht="33.75" customHeight="1" x14ac:dyDescent="0.2">
      <c r="B17" s="222"/>
      <c r="C17" s="11" t="s">
        <v>64</v>
      </c>
      <c r="D17" s="11" t="s">
        <v>65</v>
      </c>
      <c r="E17" s="10" t="s">
        <v>8</v>
      </c>
      <c r="F17" s="10" t="s">
        <v>9</v>
      </c>
      <c r="G17" s="84"/>
      <c r="H17" s="85" t="s">
        <v>66</v>
      </c>
      <c r="I17" s="85" t="s">
        <v>67</v>
      </c>
      <c r="J17" s="11" t="s">
        <v>68</v>
      </c>
      <c r="K17" s="11" t="s">
        <v>69</v>
      </c>
      <c r="L17" s="11"/>
      <c r="M17" s="65"/>
      <c r="N17" s="86"/>
      <c r="O17" s="86"/>
      <c r="P17" s="86"/>
      <c r="Q17" s="86"/>
      <c r="R17" s="86"/>
      <c r="S17" s="86"/>
      <c r="T17" s="86"/>
      <c r="U17" s="86"/>
      <c r="V17" s="87"/>
    </row>
    <row r="18" spans="2:22" s="96" customFormat="1" ht="21" hidden="1" customHeight="1" x14ac:dyDescent="0.2">
      <c r="B18" s="88" t="s">
        <v>70</v>
      </c>
      <c r="C18" s="89" t="s">
        <v>71</v>
      </c>
      <c r="D18" s="89" t="s">
        <v>72</v>
      </c>
      <c r="E18" s="90" t="s">
        <v>73</v>
      </c>
      <c r="F18" s="91" t="s">
        <v>74</v>
      </c>
      <c r="G18" s="92" t="s">
        <v>75</v>
      </c>
      <c r="H18" s="93" t="s">
        <v>76</v>
      </c>
      <c r="I18" s="93" t="s">
        <v>77</v>
      </c>
      <c r="J18" s="93" t="s">
        <v>78</v>
      </c>
      <c r="K18" s="93" t="s">
        <v>79</v>
      </c>
      <c r="L18" s="89" t="s">
        <v>80</v>
      </c>
      <c r="M18" s="77" t="s">
        <v>81</v>
      </c>
      <c r="N18" s="94"/>
      <c r="O18" s="95"/>
      <c r="S18" s="95"/>
    </row>
    <row r="19" spans="2:22" s="96" customFormat="1" ht="15" customHeight="1" x14ac:dyDescent="0.2">
      <c r="B19" s="97">
        <v>1</v>
      </c>
      <c r="C19" s="89" t="s">
        <v>82</v>
      </c>
      <c r="D19" s="89">
        <v>0</v>
      </c>
      <c r="E19" s="90" t="s">
        <v>10</v>
      </c>
      <c r="F19" s="91" t="s">
        <v>83</v>
      </c>
      <c r="G19" s="89"/>
      <c r="H19" s="91" t="s">
        <v>84</v>
      </c>
      <c r="I19" s="91" t="s">
        <v>84</v>
      </c>
      <c r="J19" s="91" t="s">
        <v>84</v>
      </c>
      <c r="K19" s="91" t="s">
        <v>84</v>
      </c>
      <c r="L19" s="89"/>
      <c r="M19" s="72"/>
      <c r="N19" s="98"/>
      <c r="O19" s="95"/>
      <c r="S19" s="95"/>
    </row>
    <row r="20" spans="2:22" s="96" customFormat="1" ht="15" customHeight="1" x14ac:dyDescent="0.2">
      <c r="B20" s="99">
        <v>2</v>
      </c>
      <c r="C20" s="100" t="s">
        <v>82</v>
      </c>
      <c r="D20" s="100">
        <v>0</v>
      </c>
      <c r="E20" s="101" t="s">
        <v>10</v>
      </c>
      <c r="F20" s="102" t="s">
        <v>11</v>
      </c>
      <c r="G20" s="100"/>
      <c r="H20" s="102" t="s">
        <v>84</v>
      </c>
      <c r="I20" s="102" t="s">
        <v>84</v>
      </c>
      <c r="J20" s="102" t="s">
        <v>84</v>
      </c>
      <c r="K20" s="102" t="s">
        <v>84</v>
      </c>
      <c r="L20" s="100"/>
      <c r="M20" s="65"/>
      <c r="N20" s="98"/>
      <c r="O20" s="95"/>
      <c r="S20" s="95"/>
    </row>
    <row r="21" spans="2:22" s="96" customFormat="1" ht="15" customHeight="1" x14ac:dyDescent="0.2">
      <c r="B21" s="99">
        <v>3</v>
      </c>
      <c r="C21" s="12" t="s">
        <v>85</v>
      </c>
      <c r="D21" s="12" t="s">
        <v>12</v>
      </c>
      <c r="E21" s="103" t="s">
        <v>10</v>
      </c>
      <c r="F21" s="102" t="s">
        <v>83</v>
      </c>
      <c r="G21" s="12"/>
      <c r="H21" s="12" t="s">
        <v>84</v>
      </c>
      <c r="I21" s="12" t="s">
        <v>84</v>
      </c>
      <c r="J21" s="12" t="s">
        <v>84</v>
      </c>
      <c r="K21" s="12" t="s">
        <v>84</v>
      </c>
      <c r="L21" s="100"/>
      <c r="M21" s="65"/>
      <c r="N21" s="98"/>
      <c r="O21" s="95"/>
      <c r="S21" s="95"/>
    </row>
    <row r="22" spans="2:22" s="96" customFormat="1" ht="15" customHeight="1" x14ac:dyDescent="0.2">
      <c r="B22" s="99">
        <v>4</v>
      </c>
      <c r="C22" s="12" t="s">
        <v>85</v>
      </c>
      <c r="D22" s="12" t="s">
        <v>12</v>
      </c>
      <c r="E22" s="103" t="s">
        <v>10</v>
      </c>
      <c r="F22" s="102" t="s">
        <v>11</v>
      </c>
      <c r="G22" s="12"/>
      <c r="H22" s="102" t="s">
        <v>84</v>
      </c>
      <c r="I22" s="102" t="s">
        <v>84</v>
      </c>
      <c r="J22" s="102" t="s">
        <v>84</v>
      </c>
      <c r="K22" s="102" t="s">
        <v>84</v>
      </c>
      <c r="L22" s="100"/>
      <c r="M22" s="65"/>
      <c r="N22" s="98"/>
      <c r="S22" s="95"/>
    </row>
    <row r="23" spans="2:22" s="96" customFormat="1" ht="15" customHeight="1" x14ac:dyDescent="0.2">
      <c r="B23" s="99">
        <v>5</v>
      </c>
      <c r="C23" s="12" t="s">
        <v>86</v>
      </c>
      <c r="D23" s="12" t="s">
        <v>12</v>
      </c>
      <c r="E23" s="103" t="s">
        <v>10</v>
      </c>
      <c r="F23" s="102" t="s">
        <v>83</v>
      </c>
      <c r="G23" s="12"/>
      <c r="H23" s="12" t="s">
        <v>84</v>
      </c>
      <c r="I23" s="12" t="s">
        <v>84</v>
      </c>
      <c r="J23" s="12" t="s">
        <v>84</v>
      </c>
      <c r="K23" s="12" t="s">
        <v>84</v>
      </c>
      <c r="L23" s="100"/>
      <c r="M23" s="65"/>
      <c r="N23" s="98"/>
      <c r="S23" s="95"/>
    </row>
    <row r="24" spans="2:22" s="96" customFormat="1" ht="15" customHeight="1" x14ac:dyDescent="0.2">
      <c r="B24" s="99">
        <v>6</v>
      </c>
      <c r="C24" s="13" t="s">
        <v>86</v>
      </c>
      <c r="D24" s="13" t="s">
        <v>12</v>
      </c>
      <c r="E24" s="13" t="s">
        <v>10</v>
      </c>
      <c r="F24" s="100" t="s">
        <v>11</v>
      </c>
      <c r="G24" s="13"/>
      <c r="H24" s="13" t="s">
        <v>84</v>
      </c>
      <c r="I24" s="13" t="s">
        <v>84</v>
      </c>
      <c r="J24" s="13" t="s">
        <v>84</v>
      </c>
      <c r="K24" s="13" t="s">
        <v>84</v>
      </c>
      <c r="L24" s="100"/>
      <c r="M24" s="65"/>
      <c r="N24" s="104"/>
      <c r="S24" s="95"/>
    </row>
    <row r="25" spans="2:22" ht="24" x14ac:dyDescent="0.2">
      <c r="B25" s="99">
        <v>7</v>
      </c>
      <c r="C25" s="12" t="s">
        <v>87</v>
      </c>
      <c r="D25" s="12">
        <v>0</v>
      </c>
      <c r="E25" s="103" t="s">
        <v>10</v>
      </c>
      <c r="F25" s="102" t="s">
        <v>83</v>
      </c>
      <c r="G25" s="12"/>
      <c r="H25" s="102" t="s">
        <v>84</v>
      </c>
      <c r="I25" s="12" t="s">
        <v>84</v>
      </c>
      <c r="J25" s="12" t="s">
        <v>84</v>
      </c>
      <c r="K25" s="12" t="s">
        <v>84</v>
      </c>
      <c r="L25" s="100"/>
      <c r="M25" s="65"/>
    </row>
    <row r="26" spans="2:22" ht="24" x14ac:dyDescent="0.2">
      <c r="B26" s="99">
        <v>8</v>
      </c>
      <c r="C26" s="12" t="s">
        <v>87</v>
      </c>
      <c r="D26" s="12">
        <v>0</v>
      </c>
      <c r="E26" s="103" t="s">
        <v>10</v>
      </c>
      <c r="F26" s="102" t="s">
        <v>11</v>
      </c>
      <c r="G26" s="12"/>
      <c r="H26" s="102" t="s">
        <v>84</v>
      </c>
      <c r="I26" s="12" t="s">
        <v>84</v>
      </c>
      <c r="J26" s="12" t="s">
        <v>84</v>
      </c>
      <c r="K26" s="12" t="s">
        <v>84</v>
      </c>
      <c r="L26" s="100"/>
      <c r="M26" s="65"/>
    </row>
    <row r="27" spans="2:22" ht="24" x14ac:dyDescent="0.2">
      <c r="B27" s="99">
        <v>9</v>
      </c>
      <c r="C27" s="12" t="s">
        <v>88</v>
      </c>
      <c r="D27" s="12" t="s">
        <v>12</v>
      </c>
      <c r="E27" s="103" t="s">
        <v>10</v>
      </c>
      <c r="F27" s="102" t="s">
        <v>83</v>
      </c>
      <c r="G27" s="12"/>
      <c r="H27" s="12" t="s">
        <v>84</v>
      </c>
      <c r="I27" s="12" t="s">
        <v>84</v>
      </c>
      <c r="J27" s="12" t="s">
        <v>84</v>
      </c>
      <c r="K27" s="12" t="s">
        <v>84</v>
      </c>
      <c r="L27" s="100"/>
      <c r="M27" s="65"/>
    </row>
    <row r="28" spans="2:22" ht="24" x14ac:dyDescent="0.2">
      <c r="B28" s="99">
        <v>10</v>
      </c>
      <c r="C28" s="12" t="s">
        <v>88</v>
      </c>
      <c r="D28" s="12" t="s">
        <v>12</v>
      </c>
      <c r="E28" s="103" t="s">
        <v>10</v>
      </c>
      <c r="F28" s="102" t="s">
        <v>11</v>
      </c>
      <c r="G28" s="12"/>
      <c r="H28" s="102" t="s">
        <v>84</v>
      </c>
      <c r="I28" s="12" t="s">
        <v>84</v>
      </c>
      <c r="J28" s="12" t="s">
        <v>84</v>
      </c>
      <c r="K28" s="12" t="s">
        <v>84</v>
      </c>
      <c r="L28" s="100"/>
      <c r="M28" s="65"/>
    </row>
    <row r="29" spans="2:22" ht="24" x14ac:dyDescent="0.2">
      <c r="B29" s="99">
        <v>11</v>
      </c>
      <c r="C29" s="12" t="s">
        <v>89</v>
      </c>
      <c r="D29" s="12" t="s">
        <v>12</v>
      </c>
      <c r="E29" s="103" t="s">
        <v>10</v>
      </c>
      <c r="F29" s="102" t="s">
        <v>83</v>
      </c>
      <c r="G29" s="12"/>
      <c r="H29" s="12" t="s">
        <v>84</v>
      </c>
      <c r="I29" s="12" t="s">
        <v>84</v>
      </c>
      <c r="J29" s="12" t="s">
        <v>84</v>
      </c>
      <c r="K29" s="12" t="s">
        <v>84</v>
      </c>
      <c r="L29" s="100"/>
      <c r="M29" s="65"/>
    </row>
    <row r="30" spans="2:22" ht="24" x14ac:dyDescent="0.2">
      <c r="B30" s="99">
        <v>12</v>
      </c>
      <c r="C30" s="12" t="s">
        <v>89</v>
      </c>
      <c r="D30" s="12" t="s">
        <v>12</v>
      </c>
      <c r="E30" s="103" t="s">
        <v>10</v>
      </c>
      <c r="F30" s="102" t="s">
        <v>11</v>
      </c>
      <c r="G30" s="12"/>
      <c r="H30" s="12" t="s">
        <v>84</v>
      </c>
      <c r="I30" s="12" t="s">
        <v>84</v>
      </c>
      <c r="J30" s="12" t="s">
        <v>84</v>
      </c>
      <c r="K30" s="12" t="s">
        <v>84</v>
      </c>
      <c r="L30" s="100"/>
      <c r="M30" s="65"/>
    </row>
    <row r="31" spans="2:22" ht="24" x14ac:dyDescent="0.2">
      <c r="B31" s="99">
        <v>13</v>
      </c>
      <c r="C31" s="12" t="s">
        <v>90</v>
      </c>
      <c r="D31" s="12" t="s">
        <v>12</v>
      </c>
      <c r="E31" s="103" t="s">
        <v>10</v>
      </c>
      <c r="F31" s="102" t="s">
        <v>83</v>
      </c>
      <c r="G31" s="12"/>
      <c r="H31" s="102" t="s">
        <v>84</v>
      </c>
      <c r="I31" s="12" t="s">
        <v>84</v>
      </c>
      <c r="J31" s="12" t="s">
        <v>84</v>
      </c>
      <c r="K31" s="12" t="s">
        <v>84</v>
      </c>
      <c r="L31" s="100"/>
      <c r="M31" s="65"/>
    </row>
    <row r="32" spans="2:22" ht="24" x14ac:dyDescent="0.2">
      <c r="B32" s="99">
        <v>14</v>
      </c>
      <c r="C32" s="12" t="s">
        <v>90</v>
      </c>
      <c r="D32" s="12" t="s">
        <v>12</v>
      </c>
      <c r="E32" s="103" t="s">
        <v>10</v>
      </c>
      <c r="F32" s="102" t="s">
        <v>11</v>
      </c>
      <c r="G32" s="12"/>
      <c r="H32" s="102" t="s">
        <v>84</v>
      </c>
      <c r="I32" s="12" t="s">
        <v>84</v>
      </c>
      <c r="J32" s="12" t="s">
        <v>84</v>
      </c>
      <c r="K32" s="12" t="s">
        <v>84</v>
      </c>
      <c r="L32" s="100"/>
      <c r="M32" s="65"/>
    </row>
    <row r="33" spans="2:13" ht="15" customHeight="1" x14ac:dyDescent="0.2">
      <c r="B33" s="105">
        <v>15</v>
      </c>
      <c r="C33" s="106" t="s">
        <v>82</v>
      </c>
      <c r="D33" s="106">
        <v>0</v>
      </c>
      <c r="E33" s="106" t="s">
        <v>10</v>
      </c>
      <c r="F33" s="106" t="s">
        <v>83</v>
      </c>
      <c r="G33" s="106"/>
      <c r="H33" s="106" t="s">
        <v>91</v>
      </c>
      <c r="I33" s="106" t="s">
        <v>11</v>
      </c>
      <c r="J33" s="106" t="s">
        <v>4</v>
      </c>
      <c r="K33" s="106">
        <v>0</v>
      </c>
      <c r="L33" s="106"/>
      <c r="M33" s="107"/>
    </row>
    <row r="34" spans="2:13" ht="15" customHeight="1" x14ac:dyDescent="0.2">
      <c r="B34" s="99">
        <v>16</v>
      </c>
      <c r="C34" s="100" t="s">
        <v>82</v>
      </c>
      <c r="D34" s="100">
        <v>0</v>
      </c>
      <c r="E34" s="100" t="s">
        <v>10</v>
      </c>
      <c r="F34" s="100" t="s">
        <v>11</v>
      </c>
      <c r="G34" s="100"/>
      <c r="H34" s="100" t="s">
        <v>91</v>
      </c>
      <c r="I34" s="100" t="s">
        <v>11</v>
      </c>
      <c r="J34" s="100" t="s">
        <v>4</v>
      </c>
      <c r="K34" s="100">
        <v>0</v>
      </c>
      <c r="L34" s="100"/>
      <c r="M34" s="65"/>
    </row>
    <row r="35" spans="2:13" ht="15" customHeight="1" x14ac:dyDescent="0.2">
      <c r="B35" s="105">
        <v>17</v>
      </c>
      <c r="C35" s="108" t="s">
        <v>85</v>
      </c>
      <c r="D35" s="108" t="s">
        <v>12</v>
      </c>
      <c r="E35" s="108" t="s">
        <v>10</v>
      </c>
      <c r="F35" s="106" t="s">
        <v>83</v>
      </c>
      <c r="G35" s="108"/>
      <c r="H35" s="106" t="s">
        <v>91</v>
      </c>
      <c r="I35" s="106" t="s">
        <v>11</v>
      </c>
      <c r="J35" s="106" t="s">
        <v>4</v>
      </c>
      <c r="K35" s="108" t="s">
        <v>12</v>
      </c>
      <c r="L35" s="106"/>
      <c r="M35" s="107"/>
    </row>
    <row r="36" spans="2:13" ht="15" customHeight="1" x14ac:dyDescent="0.2">
      <c r="B36" s="99">
        <v>18</v>
      </c>
      <c r="C36" s="13" t="s">
        <v>85</v>
      </c>
      <c r="D36" s="13" t="s">
        <v>12</v>
      </c>
      <c r="E36" s="13" t="s">
        <v>10</v>
      </c>
      <c r="F36" s="100" t="s">
        <v>11</v>
      </c>
      <c r="G36" s="13"/>
      <c r="H36" s="100" t="s">
        <v>91</v>
      </c>
      <c r="I36" s="100" t="s">
        <v>11</v>
      </c>
      <c r="J36" s="100" t="s">
        <v>4</v>
      </c>
      <c r="K36" s="13" t="s">
        <v>12</v>
      </c>
      <c r="L36" s="109"/>
      <c r="M36" s="65"/>
    </row>
    <row r="37" spans="2:13" ht="15" customHeight="1" x14ac:dyDescent="0.2">
      <c r="B37" s="105">
        <v>19</v>
      </c>
      <c r="C37" s="108" t="s">
        <v>86</v>
      </c>
      <c r="D37" s="108" t="s">
        <v>12</v>
      </c>
      <c r="E37" s="108" t="s">
        <v>10</v>
      </c>
      <c r="F37" s="106" t="s">
        <v>83</v>
      </c>
      <c r="G37" s="108"/>
      <c r="H37" s="106" t="s">
        <v>91</v>
      </c>
      <c r="I37" s="106" t="s">
        <v>11</v>
      </c>
      <c r="J37" s="106" t="s">
        <v>4</v>
      </c>
      <c r="K37" s="108" t="s">
        <v>12</v>
      </c>
      <c r="L37" s="106"/>
      <c r="M37" s="107"/>
    </row>
    <row r="38" spans="2:13" ht="15" customHeight="1" x14ac:dyDescent="0.2">
      <c r="B38" s="99">
        <v>20</v>
      </c>
      <c r="C38" s="13" t="s">
        <v>86</v>
      </c>
      <c r="D38" s="13" t="s">
        <v>12</v>
      </c>
      <c r="E38" s="13" t="s">
        <v>10</v>
      </c>
      <c r="F38" s="100" t="s">
        <v>11</v>
      </c>
      <c r="G38" s="13"/>
      <c r="H38" s="100" t="s">
        <v>91</v>
      </c>
      <c r="I38" s="100" t="s">
        <v>11</v>
      </c>
      <c r="J38" s="100" t="s">
        <v>4</v>
      </c>
      <c r="K38" s="13" t="s">
        <v>12</v>
      </c>
      <c r="L38" s="100"/>
      <c r="M38" s="65"/>
    </row>
    <row r="39" spans="2:13" ht="24" x14ac:dyDescent="0.2">
      <c r="B39" s="105">
        <v>21</v>
      </c>
      <c r="C39" s="108" t="s">
        <v>87</v>
      </c>
      <c r="D39" s="108">
        <v>0</v>
      </c>
      <c r="E39" s="110" t="s">
        <v>10</v>
      </c>
      <c r="F39" s="106" t="s">
        <v>83</v>
      </c>
      <c r="G39" s="108"/>
      <c r="H39" s="106" t="s">
        <v>91</v>
      </c>
      <c r="I39" s="106" t="s">
        <v>11</v>
      </c>
      <c r="J39" s="106" t="s">
        <v>4</v>
      </c>
      <c r="K39" s="108">
        <v>0</v>
      </c>
      <c r="L39" s="106"/>
      <c r="M39" s="107"/>
    </row>
    <row r="40" spans="2:13" ht="24" x14ac:dyDescent="0.2">
      <c r="B40" s="99">
        <v>22</v>
      </c>
      <c r="C40" s="13" t="s">
        <v>87</v>
      </c>
      <c r="D40" s="13">
        <v>0</v>
      </c>
      <c r="E40" s="111" t="s">
        <v>10</v>
      </c>
      <c r="F40" s="100" t="s">
        <v>11</v>
      </c>
      <c r="G40" s="13"/>
      <c r="H40" s="100" t="s">
        <v>91</v>
      </c>
      <c r="I40" s="100" t="s">
        <v>11</v>
      </c>
      <c r="J40" s="100" t="s">
        <v>4</v>
      </c>
      <c r="K40" s="13">
        <v>0</v>
      </c>
      <c r="L40" s="100"/>
      <c r="M40" s="65"/>
    </row>
    <row r="41" spans="2:13" ht="24" x14ac:dyDescent="0.2">
      <c r="B41" s="105">
        <v>23</v>
      </c>
      <c r="C41" s="108" t="s">
        <v>88</v>
      </c>
      <c r="D41" s="108" t="s">
        <v>12</v>
      </c>
      <c r="E41" s="110" t="s">
        <v>10</v>
      </c>
      <c r="F41" s="106" t="s">
        <v>83</v>
      </c>
      <c r="G41" s="108"/>
      <c r="H41" s="106" t="s">
        <v>91</v>
      </c>
      <c r="I41" s="106" t="s">
        <v>11</v>
      </c>
      <c r="J41" s="106" t="s">
        <v>4</v>
      </c>
      <c r="K41" s="108" t="s">
        <v>12</v>
      </c>
      <c r="L41" s="106"/>
      <c r="M41" s="107"/>
    </row>
    <row r="42" spans="2:13" ht="24" x14ac:dyDescent="0.2">
      <c r="B42" s="99">
        <v>24</v>
      </c>
      <c r="C42" s="13" t="s">
        <v>88</v>
      </c>
      <c r="D42" s="13" t="s">
        <v>12</v>
      </c>
      <c r="E42" s="111" t="s">
        <v>10</v>
      </c>
      <c r="F42" s="100" t="s">
        <v>11</v>
      </c>
      <c r="G42" s="13"/>
      <c r="H42" s="100" t="s">
        <v>91</v>
      </c>
      <c r="I42" s="100" t="s">
        <v>11</v>
      </c>
      <c r="J42" s="100" t="s">
        <v>4</v>
      </c>
      <c r="K42" s="13" t="s">
        <v>12</v>
      </c>
      <c r="L42" s="100"/>
      <c r="M42" s="65"/>
    </row>
    <row r="43" spans="2:13" ht="24" x14ac:dyDescent="0.2">
      <c r="B43" s="105">
        <v>25</v>
      </c>
      <c r="C43" s="108" t="s">
        <v>89</v>
      </c>
      <c r="D43" s="108" t="s">
        <v>12</v>
      </c>
      <c r="E43" s="110" t="s">
        <v>10</v>
      </c>
      <c r="F43" s="106" t="s">
        <v>83</v>
      </c>
      <c r="G43" s="108"/>
      <c r="H43" s="106" t="s">
        <v>91</v>
      </c>
      <c r="I43" s="106" t="s">
        <v>11</v>
      </c>
      <c r="J43" s="106" t="s">
        <v>4</v>
      </c>
      <c r="K43" s="108" t="s">
        <v>12</v>
      </c>
      <c r="L43" s="106"/>
      <c r="M43" s="107"/>
    </row>
    <row r="44" spans="2:13" ht="24" x14ac:dyDescent="0.2">
      <c r="B44" s="99">
        <v>26</v>
      </c>
      <c r="C44" s="13" t="s">
        <v>89</v>
      </c>
      <c r="D44" s="13" t="s">
        <v>12</v>
      </c>
      <c r="E44" s="111" t="s">
        <v>10</v>
      </c>
      <c r="F44" s="100" t="s">
        <v>11</v>
      </c>
      <c r="G44" s="13"/>
      <c r="H44" s="100" t="s">
        <v>91</v>
      </c>
      <c r="I44" s="100" t="s">
        <v>11</v>
      </c>
      <c r="J44" s="100" t="s">
        <v>4</v>
      </c>
      <c r="K44" s="13" t="s">
        <v>12</v>
      </c>
      <c r="L44" s="100"/>
      <c r="M44" s="65"/>
    </row>
    <row r="45" spans="2:13" ht="24" x14ac:dyDescent="0.2">
      <c r="B45" s="105">
        <v>27</v>
      </c>
      <c r="C45" s="108" t="s">
        <v>90</v>
      </c>
      <c r="D45" s="108" t="s">
        <v>12</v>
      </c>
      <c r="E45" s="110" t="s">
        <v>10</v>
      </c>
      <c r="F45" s="106" t="s">
        <v>83</v>
      </c>
      <c r="G45" s="108"/>
      <c r="H45" s="106" t="s">
        <v>91</v>
      </c>
      <c r="I45" s="106" t="s">
        <v>11</v>
      </c>
      <c r="J45" s="106" t="s">
        <v>4</v>
      </c>
      <c r="K45" s="108" t="s">
        <v>12</v>
      </c>
      <c r="L45" s="100"/>
      <c r="M45" s="107"/>
    </row>
    <row r="46" spans="2:13" ht="24.75" customHeight="1" x14ac:dyDescent="0.2">
      <c r="B46" s="112">
        <v>28</v>
      </c>
      <c r="C46" s="113" t="s">
        <v>90</v>
      </c>
      <c r="D46" s="113" t="s">
        <v>12</v>
      </c>
      <c r="E46" s="114" t="s">
        <v>10</v>
      </c>
      <c r="F46" s="115" t="s">
        <v>11</v>
      </c>
      <c r="G46" s="14"/>
      <c r="H46" s="115" t="s">
        <v>91</v>
      </c>
      <c r="I46" s="115" t="s">
        <v>11</v>
      </c>
      <c r="J46" s="115" t="s">
        <v>4</v>
      </c>
      <c r="K46" s="113" t="s">
        <v>12</v>
      </c>
      <c r="L46" s="115"/>
      <c r="M46" s="68"/>
    </row>
    <row r="47" spans="2:13" x14ac:dyDescent="0.2">
      <c r="B47" s="116" t="s">
        <v>92</v>
      </c>
      <c r="C47" s="70"/>
      <c r="D47" s="77"/>
      <c r="E47" s="77"/>
      <c r="F47" s="77"/>
      <c r="G47" s="77"/>
      <c r="H47" s="77"/>
      <c r="I47" s="77"/>
      <c r="J47" s="77"/>
      <c r="K47" s="77"/>
      <c r="L47" s="77"/>
      <c r="M47" s="65"/>
    </row>
    <row r="48" spans="2:13" ht="11.25" customHeight="1" x14ac:dyDescent="0.2">
      <c r="B48" s="116" t="s">
        <v>93</v>
      </c>
      <c r="C48" s="70"/>
      <c r="D48" s="77"/>
      <c r="E48" s="77"/>
      <c r="F48" s="77"/>
      <c r="G48" s="77"/>
      <c r="H48" s="77"/>
      <c r="I48" s="77"/>
      <c r="J48" s="77"/>
      <c r="K48" s="77"/>
      <c r="L48" s="77"/>
      <c r="M48" s="65"/>
    </row>
    <row r="49" spans="2:15" ht="11.25" customHeight="1" x14ac:dyDescent="0.2">
      <c r="B49" s="116" t="s">
        <v>94</v>
      </c>
      <c r="C49" s="70"/>
      <c r="D49" s="77"/>
      <c r="E49" s="77"/>
      <c r="F49" s="77"/>
      <c r="G49" s="77"/>
      <c r="H49" s="77"/>
      <c r="I49" s="77"/>
      <c r="J49" s="77"/>
      <c r="K49" s="77"/>
      <c r="L49" s="77"/>
      <c r="M49" s="65"/>
    </row>
    <row r="50" spans="2:15" ht="2.25" customHeight="1" x14ac:dyDescent="0.2">
      <c r="B50" s="117"/>
      <c r="C50" s="118"/>
      <c r="D50" s="119"/>
      <c r="E50" s="119"/>
      <c r="F50" s="119"/>
      <c r="G50" s="119"/>
      <c r="H50" s="119"/>
      <c r="I50" s="119"/>
      <c r="J50" s="119"/>
      <c r="K50" s="119"/>
      <c r="L50" s="119"/>
      <c r="M50" s="68"/>
    </row>
    <row r="51" spans="2:15" s="59" customFormat="1" x14ac:dyDescent="0.2">
      <c r="D51" s="60"/>
      <c r="E51" s="60"/>
      <c r="F51" s="60"/>
      <c r="G51" s="60"/>
      <c r="H51" s="60"/>
      <c r="I51" s="60"/>
      <c r="J51" s="60"/>
      <c r="K51" s="60"/>
      <c r="L51" s="60"/>
      <c r="M51" s="60"/>
      <c r="N51" s="60"/>
      <c r="O51" s="60"/>
    </row>
    <row r="52" spans="2:15" x14ac:dyDescent="0.2">
      <c r="C52" s="120"/>
    </row>
  </sheetData>
  <sheetProtection password="9C69" sheet="1" objects="1" scenarios="1"/>
  <mergeCells count="5">
    <mergeCell ref="B5:L5"/>
    <mergeCell ref="F9:H9"/>
    <mergeCell ref="B15:B17"/>
    <mergeCell ref="C15:F15"/>
    <mergeCell ref="H15:K15"/>
  </mergeCells>
  <pageMargins left="0.29062500000000002" right="0.42552083333333335" top="0.74593750000000003" bottom="0.69270833333333337" header="0.3" footer="0.3"/>
  <pageSetup scale="90" orientation="portrait" horizontalDpi="1200" verticalDpi="1200" r:id="rId1"/>
  <headerFooter>
    <oddHeader>&amp;R&amp;G</oddHeader>
    <oddFooter>&amp;LCDRH_MPL1R_WP001</oddFooter>
  </headerFooter>
  <colBreaks count="1" manualBreakCount="1">
    <brk id="13" max="1048575" man="1"/>
  </colBreaks>
  <legacyDrawingHF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C70"/>
  <sheetViews>
    <sheetView showGridLines="0" view="pageLayout" topLeftCell="A64" zoomScaleNormal="100" workbookViewId="0">
      <selection activeCell="A2" sqref="A2"/>
    </sheetView>
  </sheetViews>
  <sheetFormatPr defaultRowHeight="12.75" x14ac:dyDescent="0.25"/>
  <cols>
    <col min="1" max="1" width="5.85546875" style="128" customWidth="1"/>
    <col min="2" max="2" width="103.5703125" style="133" customWidth="1"/>
    <col min="3" max="3" width="12.140625" style="128" customWidth="1"/>
    <col min="4" max="16384" width="9.140625" style="128"/>
  </cols>
  <sheetData>
    <row r="2" spans="1:3" x14ac:dyDescent="0.25">
      <c r="A2" s="126" t="s">
        <v>308</v>
      </c>
      <c r="B2" s="127"/>
    </row>
    <row r="4" spans="1:3" x14ac:dyDescent="0.25">
      <c r="A4" s="224" t="s">
        <v>95</v>
      </c>
      <c r="B4" s="224"/>
      <c r="C4" s="224"/>
    </row>
    <row r="5" spans="1:3" x14ac:dyDescent="0.25">
      <c r="A5" s="129" t="s">
        <v>96</v>
      </c>
      <c r="B5" s="130" t="s">
        <v>97</v>
      </c>
      <c r="C5" s="129" t="s">
        <v>98</v>
      </c>
    </row>
    <row r="6" spans="1:3" x14ac:dyDescent="0.25">
      <c r="A6" s="131" t="s">
        <v>99</v>
      </c>
      <c r="B6" s="132" t="s">
        <v>100</v>
      </c>
      <c r="C6" s="131" t="s">
        <v>101</v>
      </c>
    </row>
    <row r="9" spans="1:3" x14ac:dyDescent="0.25">
      <c r="A9" s="224" t="s">
        <v>102</v>
      </c>
      <c r="B9" s="224"/>
      <c r="C9" s="224"/>
    </row>
    <row r="10" spans="1:3" x14ac:dyDescent="0.25">
      <c r="A10" s="129" t="s">
        <v>96</v>
      </c>
      <c r="B10" s="130" t="s">
        <v>97</v>
      </c>
      <c r="C10" s="129" t="s">
        <v>98</v>
      </c>
    </row>
    <row r="11" spans="1:3" x14ac:dyDescent="0.25">
      <c r="A11" s="131" t="s">
        <v>103</v>
      </c>
      <c r="B11" s="132" t="s">
        <v>104</v>
      </c>
      <c r="C11" s="131" t="s">
        <v>105</v>
      </c>
    </row>
    <row r="12" spans="1:3" x14ac:dyDescent="0.25">
      <c r="A12" s="131" t="s">
        <v>106</v>
      </c>
      <c r="B12" s="132" t="s">
        <v>107</v>
      </c>
      <c r="C12" s="131" t="s">
        <v>105</v>
      </c>
    </row>
    <row r="13" spans="1:3" x14ac:dyDescent="0.25">
      <c r="A13" s="131" t="s">
        <v>108</v>
      </c>
      <c r="B13" s="132" t="s">
        <v>109</v>
      </c>
      <c r="C13" s="131" t="s">
        <v>105</v>
      </c>
    </row>
    <row r="14" spans="1:3" x14ac:dyDescent="0.25">
      <c r="A14" s="131" t="s">
        <v>110</v>
      </c>
      <c r="B14" s="132" t="s">
        <v>111</v>
      </c>
      <c r="C14" s="131" t="s">
        <v>105</v>
      </c>
    </row>
    <row r="15" spans="1:3" x14ac:dyDescent="0.25">
      <c r="A15" s="131" t="s">
        <v>112</v>
      </c>
      <c r="B15" s="132" t="s">
        <v>113</v>
      </c>
      <c r="C15" s="131" t="s">
        <v>105</v>
      </c>
    </row>
    <row r="16" spans="1:3" x14ac:dyDescent="0.25">
      <c r="A16" s="131" t="s">
        <v>114</v>
      </c>
      <c r="B16" s="132" t="s">
        <v>115</v>
      </c>
      <c r="C16" s="131" t="s">
        <v>116</v>
      </c>
    </row>
    <row r="17" spans="1:3" x14ac:dyDescent="0.25">
      <c r="A17" s="131" t="s">
        <v>117</v>
      </c>
      <c r="B17" s="132" t="s">
        <v>118</v>
      </c>
      <c r="C17" s="131" t="s">
        <v>116</v>
      </c>
    </row>
    <row r="18" spans="1:3" x14ac:dyDescent="0.25">
      <c r="A18" s="131" t="s">
        <v>119</v>
      </c>
      <c r="B18" s="132" t="s">
        <v>120</v>
      </c>
      <c r="C18" s="131" t="s">
        <v>116</v>
      </c>
    </row>
    <row r="19" spans="1:3" x14ac:dyDescent="0.25">
      <c r="A19" s="131" t="s">
        <v>121</v>
      </c>
      <c r="B19" s="132" t="s">
        <v>122</v>
      </c>
      <c r="C19" s="131" t="s">
        <v>116</v>
      </c>
    </row>
    <row r="20" spans="1:3" ht="25.5" x14ac:dyDescent="0.25">
      <c r="A20" s="131" t="s">
        <v>123</v>
      </c>
      <c r="B20" s="132" t="s">
        <v>124</v>
      </c>
      <c r="C20" s="131" t="s">
        <v>116</v>
      </c>
    </row>
    <row r="21" spans="1:3" x14ac:dyDescent="0.25">
      <c r="A21" s="131" t="s">
        <v>125</v>
      </c>
      <c r="B21" s="132" t="s">
        <v>126</v>
      </c>
      <c r="C21" s="131" t="s">
        <v>116</v>
      </c>
    </row>
    <row r="22" spans="1:3" x14ac:dyDescent="0.25">
      <c r="A22" s="131" t="s">
        <v>127</v>
      </c>
      <c r="B22" s="132" t="s">
        <v>128</v>
      </c>
      <c r="C22" s="131" t="s">
        <v>116</v>
      </c>
    </row>
    <row r="23" spans="1:3" x14ac:dyDescent="0.25">
      <c r="A23" s="131" t="s">
        <v>129</v>
      </c>
      <c r="B23" s="132" t="s">
        <v>130</v>
      </c>
      <c r="C23" s="131" t="s">
        <v>116</v>
      </c>
    </row>
    <row r="24" spans="1:3" x14ac:dyDescent="0.25">
      <c r="A24" s="131" t="s">
        <v>131</v>
      </c>
      <c r="B24" s="132" t="s">
        <v>132</v>
      </c>
      <c r="C24" s="131" t="s">
        <v>116</v>
      </c>
    </row>
    <row r="25" spans="1:3" x14ac:dyDescent="0.25">
      <c r="A25" s="131" t="s">
        <v>133</v>
      </c>
      <c r="B25" s="132" t="s">
        <v>134</v>
      </c>
      <c r="C25" s="131" t="s">
        <v>116</v>
      </c>
    </row>
    <row r="26" spans="1:3" x14ac:dyDescent="0.25">
      <c r="A26" s="131" t="s">
        <v>135</v>
      </c>
      <c r="B26" s="132" t="s">
        <v>136</v>
      </c>
      <c r="C26" s="131" t="s">
        <v>116</v>
      </c>
    </row>
    <row r="27" spans="1:3" x14ac:dyDescent="0.25">
      <c r="A27" s="131" t="s">
        <v>137</v>
      </c>
      <c r="B27" s="132" t="s">
        <v>138</v>
      </c>
      <c r="C27" s="131" t="s">
        <v>116</v>
      </c>
    </row>
    <row r="28" spans="1:3" x14ac:dyDescent="0.25">
      <c r="A28" s="131" t="s">
        <v>139</v>
      </c>
      <c r="B28" s="132" t="s">
        <v>140</v>
      </c>
      <c r="C28" s="131" t="s">
        <v>116</v>
      </c>
    </row>
    <row r="29" spans="1:3" ht="25.5" x14ac:dyDescent="0.25">
      <c r="A29" s="131" t="s">
        <v>141</v>
      </c>
      <c r="B29" s="132" t="s">
        <v>142</v>
      </c>
      <c r="C29" s="131" t="s">
        <v>101</v>
      </c>
    </row>
    <row r="32" spans="1:3" x14ac:dyDescent="0.25">
      <c r="A32" s="224" t="s">
        <v>143</v>
      </c>
      <c r="B32" s="224"/>
      <c r="C32" s="224"/>
    </row>
    <row r="33" spans="1:3" x14ac:dyDescent="0.25">
      <c r="A33" s="129" t="s">
        <v>96</v>
      </c>
      <c r="B33" s="130" t="s">
        <v>97</v>
      </c>
      <c r="C33" s="129" t="s">
        <v>98</v>
      </c>
    </row>
    <row r="34" spans="1:3" x14ac:dyDescent="0.25">
      <c r="A34" s="131" t="s">
        <v>144</v>
      </c>
      <c r="B34" s="132" t="s">
        <v>145</v>
      </c>
      <c r="C34" s="131" t="s">
        <v>105</v>
      </c>
    </row>
    <row r="35" spans="1:3" x14ac:dyDescent="0.25">
      <c r="A35" s="131" t="s">
        <v>146</v>
      </c>
      <c r="B35" s="132" t="s">
        <v>147</v>
      </c>
      <c r="C35" s="131" t="s">
        <v>105</v>
      </c>
    </row>
    <row r="36" spans="1:3" x14ac:dyDescent="0.25">
      <c r="A36" s="131" t="s">
        <v>148</v>
      </c>
      <c r="B36" s="132" t="s">
        <v>149</v>
      </c>
      <c r="C36" s="131" t="s">
        <v>105</v>
      </c>
    </row>
    <row r="37" spans="1:3" x14ac:dyDescent="0.25">
      <c r="A37" s="131" t="s">
        <v>150</v>
      </c>
      <c r="B37" s="132" t="s">
        <v>151</v>
      </c>
      <c r="C37" s="131" t="s">
        <v>105</v>
      </c>
    </row>
    <row r="38" spans="1:3" x14ac:dyDescent="0.25">
      <c r="A38" s="131" t="s">
        <v>152</v>
      </c>
      <c r="B38" s="132" t="s">
        <v>153</v>
      </c>
      <c r="C38" s="131" t="s">
        <v>105</v>
      </c>
    </row>
    <row r="39" spans="1:3" x14ac:dyDescent="0.25">
      <c r="A39" s="131" t="s">
        <v>154</v>
      </c>
      <c r="B39" s="132" t="s">
        <v>155</v>
      </c>
      <c r="C39" s="131" t="s">
        <v>105</v>
      </c>
    </row>
    <row r="40" spans="1:3" x14ac:dyDescent="0.25">
      <c r="A40" s="131" t="s">
        <v>156</v>
      </c>
      <c r="B40" s="132" t="s">
        <v>157</v>
      </c>
      <c r="C40" s="131" t="s">
        <v>116</v>
      </c>
    </row>
    <row r="41" spans="1:3" ht="25.5" x14ac:dyDescent="0.25">
      <c r="A41" s="131" t="s">
        <v>158</v>
      </c>
      <c r="B41" s="132" t="s">
        <v>159</v>
      </c>
      <c r="C41" s="131" t="s">
        <v>116</v>
      </c>
    </row>
    <row r="42" spans="1:3" ht="25.5" x14ac:dyDescent="0.25">
      <c r="A42" s="131" t="s">
        <v>160</v>
      </c>
      <c r="B42" s="132" t="s">
        <v>161</v>
      </c>
      <c r="C42" s="131" t="s">
        <v>116</v>
      </c>
    </row>
    <row r="43" spans="1:3" ht="25.5" x14ac:dyDescent="0.25">
      <c r="A43" s="131" t="s">
        <v>162</v>
      </c>
      <c r="B43" s="132" t="s">
        <v>163</v>
      </c>
      <c r="C43" s="131" t="s">
        <v>116</v>
      </c>
    </row>
    <row r="44" spans="1:3" ht="25.5" x14ac:dyDescent="0.25">
      <c r="A44" s="131" t="s">
        <v>164</v>
      </c>
      <c r="B44" s="132" t="s">
        <v>165</v>
      </c>
      <c r="C44" s="131" t="s">
        <v>116</v>
      </c>
    </row>
    <row r="45" spans="1:3" ht="39" customHeight="1" x14ac:dyDescent="0.25">
      <c r="A45" s="131" t="s">
        <v>166</v>
      </c>
      <c r="B45" s="132" t="s">
        <v>167</v>
      </c>
      <c r="C45" s="131" t="s">
        <v>116</v>
      </c>
    </row>
    <row r="46" spans="1:3" ht="25.5" x14ac:dyDescent="0.25">
      <c r="A46" s="131" t="s">
        <v>168</v>
      </c>
      <c r="B46" s="132" t="s">
        <v>169</v>
      </c>
      <c r="C46" s="131" t="s">
        <v>116</v>
      </c>
    </row>
    <row r="47" spans="1:3" x14ac:dyDescent="0.25">
      <c r="A47" s="131" t="s">
        <v>170</v>
      </c>
      <c r="B47" s="132" t="s">
        <v>171</v>
      </c>
      <c r="C47" s="131" t="s">
        <v>116</v>
      </c>
    </row>
    <row r="48" spans="1:3" ht="25.5" x14ac:dyDescent="0.25">
      <c r="A48" s="131" t="s">
        <v>172</v>
      </c>
      <c r="B48" s="132" t="s">
        <v>173</v>
      </c>
      <c r="C48" s="131" t="s">
        <v>116</v>
      </c>
    </row>
    <row r="49" spans="1:3" x14ac:dyDescent="0.25">
      <c r="A49" s="131" t="s">
        <v>174</v>
      </c>
      <c r="B49" s="132" t="s">
        <v>175</v>
      </c>
      <c r="C49" s="131" t="s">
        <v>116</v>
      </c>
    </row>
    <row r="52" spans="1:3" x14ac:dyDescent="0.25">
      <c r="A52" s="224" t="s">
        <v>176</v>
      </c>
      <c r="B52" s="224"/>
      <c r="C52" s="224"/>
    </row>
    <row r="53" spans="1:3" x14ac:dyDescent="0.25">
      <c r="A53" s="129" t="s">
        <v>96</v>
      </c>
      <c r="B53" s="130" t="s">
        <v>97</v>
      </c>
      <c r="C53" s="129" t="s">
        <v>98</v>
      </c>
    </row>
    <row r="54" spans="1:3" x14ac:dyDescent="0.25">
      <c r="A54" s="131" t="s">
        <v>177</v>
      </c>
      <c r="B54" s="132" t="s">
        <v>178</v>
      </c>
      <c r="C54" s="131" t="s">
        <v>105</v>
      </c>
    </row>
    <row r="55" spans="1:3" x14ac:dyDescent="0.25">
      <c r="A55" s="131" t="s">
        <v>179</v>
      </c>
      <c r="B55" s="132" t="s">
        <v>180</v>
      </c>
      <c r="C55" s="131" t="s">
        <v>105</v>
      </c>
    </row>
    <row r="56" spans="1:3" x14ac:dyDescent="0.25">
      <c r="A56" s="131" t="s">
        <v>181</v>
      </c>
      <c r="B56" s="132" t="s">
        <v>182</v>
      </c>
      <c r="C56" s="131" t="s">
        <v>105</v>
      </c>
    </row>
    <row r="57" spans="1:3" x14ac:dyDescent="0.25">
      <c r="A57" s="131" t="s">
        <v>183</v>
      </c>
      <c r="B57" s="132" t="s">
        <v>86</v>
      </c>
      <c r="C57" s="131" t="s">
        <v>105</v>
      </c>
    </row>
    <row r="58" spans="1:3" x14ac:dyDescent="0.25">
      <c r="A58" s="131" t="s">
        <v>184</v>
      </c>
      <c r="B58" s="132" t="s">
        <v>185</v>
      </c>
      <c r="C58" s="131" t="s">
        <v>116</v>
      </c>
    </row>
    <row r="59" spans="1:3" x14ac:dyDescent="0.25">
      <c r="A59" s="131" t="s">
        <v>186</v>
      </c>
      <c r="B59" s="132" t="s">
        <v>187</v>
      </c>
      <c r="C59" s="131" t="s">
        <v>116</v>
      </c>
    </row>
    <row r="60" spans="1:3" x14ac:dyDescent="0.25">
      <c r="A60" s="131" t="s">
        <v>188</v>
      </c>
      <c r="B60" s="132" t="s">
        <v>189</v>
      </c>
      <c r="C60" s="131" t="s">
        <v>116</v>
      </c>
    </row>
    <row r="61" spans="1:3" ht="25.5" x14ac:dyDescent="0.25">
      <c r="A61" s="131" t="s">
        <v>190</v>
      </c>
      <c r="B61" s="132" t="s">
        <v>191</v>
      </c>
      <c r="C61" s="131" t="s">
        <v>116</v>
      </c>
    </row>
    <row r="62" spans="1:3" x14ac:dyDescent="0.25">
      <c r="A62" s="131" t="s">
        <v>192</v>
      </c>
      <c r="B62" s="132" t="s">
        <v>193</v>
      </c>
      <c r="C62" s="131" t="s">
        <v>116</v>
      </c>
    </row>
    <row r="63" spans="1:3" x14ac:dyDescent="0.25">
      <c r="A63" s="131" t="s">
        <v>194</v>
      </c>
      <c r="B63" s="132" t="s">
        <v>195</v>
      </c>
      <c r="C63" s="131" t="s">
        <v>116</v>
      </c>
    </row>
    <row r="64" spans="1:3" x14ac:dyDescent="0.25">
      <c r="A64" s="131" t="s">
        <v>196</v>
      </c>
      <c r="B64" s="132" t="s">
        <v>197</v>
      </c>
      <c r="C64" s="131" t="s">
        <v>116</v>
      </c>
    </row>
    <row r="65" spans="1:3" x14ac:dyDescent="0.25">
      <c r="A65" s="131" t="s">
        <v>198</v>
      </c>
      <c r="B65" s="132" t="s">
        <v>199</v>
      </c>
      <c r="C65" s="131" t="s">
        <v>116</v>
      </c>
    </row>
    <row r="66" spans="1:3" x14ac:dyDescent="0.25">
      <c r="A66" s="131" t="s">
        <v>200</v>
      </c>
      <c r="B66" s="132" t="s">
        <v>201</v>
      </c>
      <c r="C66" s="131" t="s">
        <v>116</v>
      </c>
    </row>
    <row r="67" spans="1:3" x14ac:dyDescent="0.25">
      <c r="A67" s="131" t="s">
        <v>202</v>
      </c>
      <c r="B67" s="132" t="s">
        <v>203</v>
      </c>
      <c r="C67" s="131" t="s">
        <v>116</v>
      </c>
    </row>
    <row r="68" spans="1:3" x14ac:dyDescent="0.25">
      <c r="A68" s="131" t="s">
        <v>204</v>
      </c>
      <c r="B68" s="132" t="s">
        <v>205</v>
      </c>
      <c r="C68" s="131" t="s">
        <v>116</v>
      </c>
    </row>
    <row r="69" spans="1:3" ht="25.5" x14ac:dyDescent="0.25">
      <c r="A69" s="131" t="s">
        <v>206</v>
      </c>
      <c r="B69" s="132" t="s">
        <v>207</v>
      </c>
      <c r="C69" s="131" t="s">
        <v>116</v>
      </c>
    </row>
    <row r="70" spans="1:3" x14ac:dyDescent="0.25">
      <c r="A70" s="131" t="s">
        <v>208</v>
      </c>
      <c r="B70" s="132" t="s">
        <v>209</v>
      </c>
      <c r="C70" s="131" t="s">
        <v>116</v>
      </c>
    </row>
  </sheetData>
  <sheetProtection password="9C69" sheet="1" objects="1" scenarios="1"/>
  <mergeCells count="4">
    <mergeCell ref="A4:C4"/>
    <mergeCell ref="A9:C9"/>
    <mergeCell ref="A32:C32"/>
    <mergeCell ref="A52:C52"/>
  </mergeCells>
  <pageMargins left="0.4453125" right="0.42552083333333335" top="0.90625" bottom="0.69270833333333337" header="0.3" footer="0.3"/>
  <pageSetup orientation="landscape" r:id="rId1"/>
  <headerFooter>
    <oddHeader>&amp;R&amp;G</oddHeader>
    <oddFooter>&amp;LCDRH_MPL1R_WP001</oddFooter>
  </headerFooter>
  <rowBreaks count="2" manualBreakCount="2">
    <brk id="31" max="16383" man="1"/>
    <brk id="51" max="16383" man="1"/>
  </row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2:C8"/>
  <sheetViews>
    <sheetView showGridLines="0" view="pageLayout" zoomScaleNormal="100" workbookViewId="0">
      <selection activeCell="A2" sqref="A2"/>
    </sheetView>
  </sheetViews>
  <sheetFormatPr defaultRowHeight="12.75" x14ac:dyDescent="0.2"/>
  <cols>
    <col min="1" max="1" width="5.85546875" style="28" customWidth="1"/>
    <col min="2" max="2" width="49.5703125" style="124" customWidth="1"/>
    <col min="3" max="3" width="12.140625" style="28" customWidth="1"/>
    <col min="4" max="16384" width="9.140625" style="28"/>
  </cols>
  <sheetData>
    <row r="2" spans="1:3" x14ac:dyDescent="0.2">
      <c r="A2" s="29" t="s">
        <v>309</v>
      </c>
      <c r="B2" s="121"/>
    </row>
    <row r="4" spans="1:3" x14ac:dyDescent="0.2">
      <c r="A4" s="54" t="s">
        <v>96</v>
      </c>
      <c r="B4" s="122" t="s">
        <v>97</v>
      </c>
      <c r="C4" s="54" t="s">
        <v>98</v>
      </c>
    </row>
    <row r="5" spans="1:3" x14ac:dyDescent="0.2">
      <c r="A5" s="55" t="s">
        <v>210</v>
      </c>
      <c r="B5" s="123" t="s">
        <v>211</v>
      </c>
      <c r="C5" s="55" t="s">
        <v>105</v>
      </c>
    </row>
    <row r="6" spans="1:3" x14ac:dyDescent="0.2">
      <c r="A6" s="125">
        <v>218.1</v>
      </c>
      <c r="B6" s="123" t="s">
        <v>212</v>
      </c>
      <c r="C6" s="55" t="s">
        <v>105</v>
      </c>
    </row>
    <row r="7" spans="1:3" x14ac:dyDescent="0.2">
      <c r="A7" s="125">
        <v>218.2</v>
      </c>
      <c r="B7" s="123" t="s">
        <v>213</v>
      </c>
      <c r="C7" s="55" t="s">
        <v>105</v>
      </c>
    </row>
    <row r="8" spans="1:3" x14ac:dyDescent="0.2">
      <c r="A8" s="125">
        <v>218.9</v>
      </c>
      <c r="B8" s="123" t="s">
        <v>214</v>
      </c>
      <c r="C8" s="55" t="s">
        <v>105</v>
      </c>
    </row>
  </sheetData>
  <sheetProtection password="9C69" sheet="1" objects="1" scenarios="1"/>
  <pageMargins left="0.4453125" right="0.42552083333333335" top="0.90625" bottom="0.69270833333333337" header="0.3" footer="0.3"/>
  <pageSetup orientation="landscape" r:id="rId1"/>
  <headerFooter>
    <oddHeader>&amp;R&amp;G</oddHeader>
    <oddFooter>&amp;LCDRH_MPL1R_WP001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18"/>
  <sheetViews>
    <sheetView showGridLines="0" view="pageLayout" topLeftCell="A4" zoomScaleNormal="100" workbookViewId="0">
      <selection activeCell="B8" sqref="B8"/>
    </sheetView>
  </sheetViews>
  <sheetFormatPr defaultColWidth="17" defaultRowHeight="15" x14ac:dyDescent="0.25"/>
  <cols>
    <col min="1" max="1" width="1.28515625" style="30" customWidth="1"/>
    <col min="2" max="2" width="95.28515625" style="31" customWidth="1"/>
    <col min="3" max="254" width="9.140625" style="31" customWidth="1"/>
    <col min="255" max="255" width="17" style="31"/>
    <col min="256" max="256" width="13.42578125" style="31" customWidth="1"/>
    <col min="257" max="257" width="2.42578125" style="31" customWidth="1"/>
    <col min="258" max="258" width="85.5703125" style="31" customWidth="1"/>
    <col min="259" max="510" width="9.140625" style="31" customWidth="1"/>
    <col min="511" max="511" width="17" style="31"/>
    <col min="512" max="512" width="13.42578125" style="31" customWidth="1"/>
    <col min="513" max="513" width="2.42578125" style="31" customWidth="1"/>
    <col min="514" max="514" width="85.5703125" style="31" customWidth="1"/>
    <col min="515" max="766" width="9.140625" style="31" customWidth="1"/>
    <col min="767" max="767" width="17" style="31"/>
    <col min="768" max="768" width="13.42578125" style="31" customWidth="1"/>
    <col min="769" max="769" width="2.42578125" style="31" customWidth="1"/>
    <col min="770" max="770" width="85.5703125" style="31" customWidth="1"/>
    <col min="771" max="1022" width="9.140625" style="31" customWidth="1"/>
    <col min="1023" max="1023" width="17" style="31"/>
    <col min="1024" max="1024" width="13.42578125" style="31" customWidth="1"/>
    <col min="1025" max="1025" width="2.42578125" style="31" customWidth="1"/>
    <col min="1026" max="1026" width="85.5703125" style="31" customWidth="1"/>
    <col min="1027" max="1278" width="9.140625" style="31" customWidth="1"/>
    <col min="1279" max="1279" width="17" style="31"/>
    <col min="1280" max="1280" width="13.42578125" style="31" customWidth="1"/>
    <col min="1281" max="1281" width="2.42578125" style="31" customWidth="1"/>
    <col min="1282" max="1282" width="85.5703125" style="31" customWidth="1"/>
    <col min="1283" max="1534" width="9.140625" style="31" customWidth="1"/>
    <col min="1535" max="1535" width="17" style="31"/>
    <col min="1536" max="1536" width="13.42578125" style="31" customWidth="1"/>
    <col min="1537" max="1537" width="2.42578125" style="31" customWidth="1"/>
    <col min="1538" max="1538" width="85.5703125" style="31" customWidth="1"/>
    <col min="1539" max="1790" width="9.140625" style="31" customWidth="1"/>
    <col min="1791" max="1791" width="17" style="31"/>
    <col min="1792" max="1792" width="13.42578125" style="31" customWidth="1"/>
    <col min="1793" max="1793" width="2.42578125" style="31" customWidth="1"/>
    <col min="1794" max="1794" width="85.5703125" style="31" customWidth="1"/>
    <col min="1795" max="2046" width="9.140625" style="31" customWidth="1"/>
    <col min="2047" max="2047" width="17" style="31"/>
    <col min="2048" max="2048" width="13.42578125" style="31" customWidth="1"/>
    <col min="2049" max="2049" width="2.42578125" style="31" customWidth="1"/>
    <col min="2050" max="2050" width="85.5703125" style="31" customWidth="1"/>
    <col min="2051" max="2302" width="9.140625" style="31" customWidth="1"/>
    <col min="2303" max="2303" width="17" style="31"/>
    <col min="2304" max="2304" width="13.42578125" style="31" customWidth="1"/>
    <col min="2305" max="2305" width="2.42578125" style="31" customWidth="1"/>
    <col min="2306" max="2306" width="85.5703125" style="31" customWidth="1"/>
    <col min="2307" max="2558" width="9.140625" style="31" customWidth="1"/>
    <col min="2559" max="2559" width="17" style="31"/>
    <col min="2560" max="2560" width="13.42578125" style="31" customWidth="1"/>
    <col min="2561" max="2561" width="2.42578125" style="31" customWidth="1"/>
    <col min="2562" max="2562" width="85.5703125" style="31" customWidth="1"/>
    <col min="2563" max="2814" width="9.140625" style="31" customWidth="1"/>
    <col min="2815" max="2815" width="17" style="31"/>
    <col min="2816" max="2816" width="13.42578125" style="31" customWidth="1"/>
    <col min="2817" max="2817" width="2.42578125" style="31" customWidth="1"/>
    <col min="2818" max="2818" width="85.5703125" style="31" customWidth="1"/>
    <col min="2819" max="3070" width="9.140625" style="31" customWidth="1"/>
    <col min="3071" max="3071" width="17" style="31"/>
    <col min="3072" max="3072" width="13.42578125" style="31" customWidth="1"/>
    <col min="3073" max="3073" width="2.42578125" style="31" customWidth="1"/>
    <col min="3074" max="3074" width="85.5703125" style="31" customWidth="1"/>
    <col min="3075" max="3326" width="9.140625" style="31" customWidth="1"/>
    <col min="3327" max="3327" width="17" style="31"/>
    <col min="3328" max="3328" width="13.42578125" style="31" customWidth="1"/>
    <col min="3329" max="3329" width="2.42578125" style="31" customWidth="1"/>
    <col min="3330" max="3330" width="85.5703125" style="31" customWidth="1"/>
    <col min="3331" max="3582" width="9.140625" style="31" customWidth="1"/>
    <col min="3583" max="3583" width="17" style="31"/>
    <col min="3584" max="3584" width="13.42578125" style="31" customWidth="1"/>
    <col min="3585" max="3585" width="2.42578125" style="31" customWidth="1"/>
    <col min="3586" max="3586" width="85.5703125" style="31" customWidth="1"/>
    <col min="3587" max="3838" width="9.140625" style="31" customWidth="1"/>
    <col min="3839" max="3839" width="17" style="31"/>
    <col min="3840" max="3840" width="13.42578125" style="31" customWidth="1"/>
    <col min="3841" max="3841" width="2.42578125" style="31" customWidth="1"/>
    <col min="3842" max="3842" width="85.5703125" style="31" customWidth="1"/>
    <col min="3843" max="4094" width="9.140625" style="31" customWidth="1"/>
    <col min="4095" max="4095" width="17" style="31"/>
    <col min="4096" max="4096" width="13.42578125" style="31" customWidth="1"/>
    <col min="4097" max="4097" width="2.42578125" style="31" customWidth="1"/>
    <col min="4098" max="4098" width="85.5703125" style="31" customWidth="1"/>
    <col min="4099" max="4350" width="9.140625" style="31" customWidth="1"/>
    <col min="4351" max="4351" width="17" style="31"/>
    <col min="4352" max="4352" width="13.42578125" style="31" customWidth="1"/>
    <col min="4353" max="4353" width="2.42578125" style="31" customWidth="1"/>
    <col min="4354" max="4354" width="85.5703125" style="31" customWidth="1"/>
    <col min="4355" max="4606" width="9.140625" style="31" customWidth="1"/>
    <col min="4607" max="4607" width="17" style="31"/>
    <col min="4608" max="4608" width="13.42578125" style="31" customWidth="1"/>
    <col min="4609" max="4609" width="2.42578125" style="31" customWidth="1"/>
    <col min="4610" max="4610" width="85.5703125" style="31" customWidth="1"/>
    <col min="4611" max="4862" width="9.140625" style="31" customWidth="1"/>
    <col min="4863" max="4863" width="17" style="31"/>
    <col min="4864" max="4864" width="13.42578125" style="31" customWidth="1"/>
    <col min="4865" max="4865" width="2.42578125" style="31" customWidth="1"/>
    <col min="4866" max="4866" width="85.5703125" style="31" customWidth="1"/>
    <col min="4867" max="5118" width="9.140625" style="31" customWidth="1"/>
    <col min="5119" max="5119" width="17" style="31"/>
    <col min="5120" max="5120" width="13.42578125" style="31" customWidth="1"/>
    <col min="5121" max="5121" width="2.42578125" style="31" customWidth="1"/>
    <col min="5122" max="5122" width="85.5703125" style="31" customWidth="1"/>
    <col min="5123" max="5374" width="9.140625" style="31" customWidth="1"/>
    <col min="5375" max="5375" width="17" style="31"/>
    <col min="5376" max="5376" width="13.42578125" style="31" customWidth="1"/>
    <col min="5377" max="5377" width="2.42578125" style="31" customWidth="1"/>
    <col min="5378" max="5378" width="85.5703125" style="31" customWidth="1"/>
    <col min="5379" max="5630" width="9.140625" style="31" customWidth="1"/>
    <col min="5631" max="5631" width="17" style="31"/>
    <col min="5632" max="5632" width="13.42578125" style="31" customWidth="1"/>
    <col min="5633" max="5633" width="2.42578125" style="31" customWidth="1"/>
    <col min="5634" max="5634" width="85.5703125" style="31" customWidth="1"/>
    <col min="5635" max="5886" width="9.140625" style="31" customWidth="1"/>
    <col min="5887" max="5887" width="17" style="31"/>
    <col min="5888" max="5888" width="13.42578125" style="31" customWidth="1"/>
    <col min="5889" max="5889" width="2.42578125" style="31" customWidth="1"/>
    <col min="5890" max="5890" width="85.5703125" style="31" customWidth="1"/>
    <col min="5891" max="6142" width="9.140625" style="31" customWidth="1"/>
    <col min="6143" max="6143" width="17" style="31"/>
    <col min="6144" max="6144" width="13.42578125" style="31" customWidth="1"/>
    <col min="6145" max="6145" width="2.42578125" style="31" customWidth="1"/>
    <col min="6146" max="6146" width="85.5703125" style="31" customWidth="1"/>
    <col min="6147" max="6398" width="9.140625" style="31" customWidth="1"/>
    <col min="6399" max="6399" width="17" style="31"/>
    <col min="6400" max="6400" width="13.42578125" style="31" customWidth="1"/>
    <col min="6401" max="6401" width="2.42578125" style="31" customWidth="1"/>
    <col min="6402" max="6402" width="85.5703125" style="31" customWidth="1"/>
    <col min="6403" max="6654" width="9.140625" style="31" customWidth="1"/>
    <col min="6655" max="6655" width="17" style="31"/>
    <col min="6656" max="6656" width="13.42578125" style="31" customWidth="1"/>
    <col min="6657" max="6657" width="2.42578125" style="31" customWidth="1"/>
    <col min="6658" max="6658" width="85.5703125" style="31" customWidth="1"/>
    <col min="6659" max="6910" width="9.140625" style="31" customWidth="1"/>
    <col min="6911" max="6911" width="17" style="31"/>
    <col min="6912" max="6912" width="13.42578125" style="31" customWidth="1"/>
    <col min="6913" max="6913" width="2.42578125" style="31" customWidth="1"/>
    <col min="6914" max="6914" width="85.5703125" style="31" customWidth="1"/>
    <col min="6915" max="7166" width="9.140625" style="31" customWidth="1"/>
    <col min="7167" max="7167" width="17" style="31"/>
    <col min="7168" max="7168" width="13.42578125" style="31" customWidth="1"/>
    <col min="7169" max="7169" width="2.42578125" style="31" customWidth="1"/>
    <col min="7170" max="7170" width="85.5703125" style="31" customWidth="1"/>
    <col min="7171" max="7422" width="9.140625" style="31" customWidth="1"/>
    <col min="7423" max="7423" width="17" style="31"/>
    <col min="7424" max="7424" width="13.42578125" style="31" customWidth="1"/>
    <col min="7425" max="7425" width="2.42578125" style="31" customWidth="1"/>
    <col min="7426" max="7426" width="85.5703125" style="31" customWidth="1"/>
    <col min="7427" max="7678" width="9.140625" style="31" customWidth="1"/>
    <col min="7679" max="7679" width="17" style="31"/>
    <col min="7680" max="7680" width="13.42578125" style="31" customWidth="1"/>
    <col min="7681" max="7681" width="2.42578125" style="31" customWidth="1"/>
    <col min="7682" max="7682" width="85.5703125" style="31" customWidth="1"/>
    <col min="7683" max="7934" width="9.140625" style="31" customWidth="1"/>
    <col min="7935" max="7935" width="17" style="31"/>
    <col min="7936" max="7936" width="13.42578125" style="31" customWidth="1"/>
    <col min="7937" max="7937" width="2.42578125" style="31" customWidth="1"/>
    <col min="7938" max="7938" width="85.5703125" style="31" customWidth="1"/>
    <col min="7939" max="8190" width="9.140625" style="31" customWidth="1"/>
    <col min="8191" max="8191" width="17" style="31"/>
    <col min="8192" max="8192" width="13.42578125" style="31" customWidth="1"/>
    <col min="8193" max="8193" width="2.42578125" style="31" customWidth="1"/>
    <col min="8194" max="8194" width="85.5703125" style="31" customWidth="1"/>
    <col min="8195" max="8446" width="9.140625" style="31" customWidth="1"/>
    <col min="8447" max="8447" width="17" style="31"/>
    <col min="8448" max="8448" width="13.42578125" style="31" customWidth="1"/>
    <col min="8449" max="8449" width="2.42578125" style="31" customWidth="1"/>
    <col min="8450" max="8450" width="85.5703125" style="31" customWidth="1"/>
    <col min="8451" max="8702" width="9.140625" style="31" customWidth="1"/>
    <col min="8703" max="8703" width="17" style="31"/>
    <col min="8704" max="8704" width="13.42578125" style="31" customWidth="1"/>
    <col min="8705" max="8705" width="2.42578125" style="31" customWidth="1"/>
    <col min="8706" max="8706" width="85.5703125" style="31" customWidth="1"/>
    <col min="8707" max="8958" width="9.140625" style="31" customWidth="1"/>
    <col min="8959" max="8959" width="17" style="31"/>
    <col min="8960" max="8960" width="13.42578125" style="31" customWidth="1"/>
    <col min="8961" max="8961" width="2.42578125" style="31" customWidth="1"/>
    <col min="8962" max="8962" width="85.5703125" style="31" customWidth="1"/>
    <col min="8963" max="9214" width="9.140625" style="31" customWidth="1"/>
    <col min="9215" max="9215" width="17" style="31"/>
    <col min="9216" max="9216" width="13.42578125" style="31" customWidth="1"/>
    <col min="9217" max="9217" width="2.42578125" style="31" customWidth="1"/>
    <col min="9218" max="9218" width="85.5703125" style="31" customWidth="1"/>
    <col min="9219" max="9470" width="9.140625" style="31" customWidth="1"/>
    <col min="9471" max="9471" width="17" style="31"/>
    <col min="9472" max="9472" width="13.42578125" style="31" customWidth="1"/>
    <col min="9473" max="9473" width="2.42578125" style="31" customWidth="1"/>
    <col min="9474" max="9474" width="85.5703125" style="31" customWidth="1"/>
    <col min="9475" max="9726" width="9.140625" style="31" customWidth="1"/>
    <col min="9727" max="9727" width="17" style="31"/>
    <col min="9728" max="9728" width="13.42578125" style="31" customWidth="1"/>
    <col min="9729" max="9729" width="2.42578125" style="31" customWidth="1"/>
    <col min="9730" max="9730" width="85.5703125" style="31" customWidth="1"/>
    <col min="9731" max="9982" width="9.140625" style="31" customWidth="1"/>
    <col min="9983" max="9983" width="17" style="31"/>
    <col min="9984" max="9984" width="13.42578125" style="31" customWidth="1"/>
    <col min="9985" max="9985" width="2.42578125" style="31" customWidth="1"/>
    <col min="9986" max="9986" width="85.5703125" style="31" customWidth="1"/>
    <col min="9987" max="10238" width="9.140625" style="31" customWidth="1"/>
    <col min="10239" max="10239" width="17" style="31"/>
    <col min="10240" max="10240" width="13.42578125" style="31" customWidth="1"/>
    <col min="10241" max="10241" width="2.42578125" style="31" customWidth="1"/>
    <col min="10242" max="10242" width="85.5703125" style="31" customWidth="1"/>
    <col min="10243" max="10494" width="9.140625" style="31" customWidth="1"/>
    <col min="10495" max="10495" width="17" style="31"/>
    <col min="10496" max="10496" width="13.42578125" style="31" customWidth="1"/>
    <col min="10497" max="10497" width="2.42578125" style="31" customWidth="1"/>
    <col min="10498" max="10498" width="85.5703125" style="31" customWidth="1"/>
    <col min="10499" max="10750" width="9.140625" style="31" customWidth="1"/>
    <col min="10751" max="10751" width="17" style="31"/>
    <col min="10752" max="10752" width="13.42578125" style="31" customWidth="1"/>
    <col min="10753" max="10753" width="2.42578125" style="31" customWidth="1"/>
    <col min="10754" max="10754" width="85.5703125" style="31" customWidth="1"/>
    <col min="10755" max="11006" width="9.140625" style="31" customWidth="1"/>
    <col min="11007" max="11007" width="17" style="31"/>
    <col min="11008" max="11008" width="13.42578125" style="31" customWidth="1"/>
    <col min="11009" max="11009" width="2.42578125" style="31" customWidth="1"/>
    <col min="11010" max="11010" width="85.5703125" style="31" customWidth="1"/>
    <col min="11011" max="11262" width="9.140625" style="31" customWidth="1"/>
    <col min="11263" max="11263" width="17" style="31"/>
    <col min="11264" max="11264" width="13.42578125" style="31" customWidth="1"/>
    <col min="11265" max="11265" width="2.42578125" style="31" customWidth="1"/>
    <col min="11266" max="11266" width="85.5703125" style="31" customWidth="1"/>
    <col min="11267" max="11518" width="9.140625" style="31" customWidth="1"/>
    <col min="11519" max="11519" width="17" style="31"/>
    <col min="11520" max="11520" width="13.42578125" style="31" customWidth="1"/>
    <col min="11521" max="11521" width="2.42578125" style="31" customWidth="1"/>
    <col min="11522" max="11522" width="85.5703125" style="31" customWidth="1"/>
    <col min="11523" max="11774" width="9.140625" style="31" customWidth="1"/>
    <col min="11775" max="11775" width="17" style="31"/>
    <col min="11776" max="11776" width="13.42578125" style="31" customWidth="1"/>
    <col min="11777" max="11777" width="2.42578125" style="31" customWidth="1"/>
    <col min="11778" max="11778" width="85.5703125" style="31" customWidth="1"/>
    <col min="11779" max="12030" width="9.140625" style="31" customWidth="1"/>
    <col min="12031" max="12031" width="17" style="31"/>
    <col min="12032" max="12032" width="13.42578125" style="31" customWidth="1"/>
    <col min="12033" max="12033" width="2.42578125" style="31" customWidth="1"/>
    <col min="12034" max="12034" width="85.5703125" style="31" customWidth="1"/>
    <col min="12035" max="12286" width="9.140625" style="31" customWidth="1"/>
    <col min="12287" max="12287" width="17" style="31"/>
    <col min="12288" max="12288" width="13.42578125" style="31" customWidth="1"/>
    <col min="12289" max="12289" width="2.42578125" style="31" customWidth="1"/>
    <col min="12290" max="12290" width="85.5703125" style="31" customWidth="1"/>
    <col min="12291" max="12542" width="9.140625" style="31" customWidth="1"/>
    <col min="12543" max="12543" width="17" style="31"/>
    <col min="12544" max="12544" width="13.42578125" style="31" customWidth="1"/>
    <col min="12545" max="12545" width="2.42578125" style="31" customWidth="1"/>
    <col min="12546" max="12546" width="85.5703125" style="31" customWidth="1"/>
    <col min="12547" max="12798" width="9.140625" style="31" customWidth="1"/>
    <col min="12799" max="12799" width="17" style="31"/>
    <col min="12800" max="12800" width="13.42578125" style="31" customWidth="1"/>
    <col min="12801" max="12801" width="2.42578125" style="31" customWidth="1"/>
    <col min="12802" max="12802" width="85.5703125" style="31" customWidth="1"/>
    <col min="12803" max="13054" width="9.140625" style="31" customWidth="1"/>
    <col min="13055" max="13055" width="17" style="31"/>
    <col min="13056" max="13056" width="13.42578125" style="31" customWidth="1"/>
    <col min="13057" max="13057" width="2.42578125" style="31" customWidth="1"/>
    <col min="13058" max="13058" width="85.5703125" style="31" customWidth="1"/>
    <col min="13059" max="13310" width="9.140625" style="31" customWidth="1"/>
    <col min="13311" max="13311" width="17" style="31"/>
    <col min="13312" max="13312" width="13.42578125" style="31" customWidth="1"/>
    <col min="13313" max="13313" width="2.42578125" style="31" customWidth="1"/>
    <col min="13314" max="13314" width="85.5703125" style="31" customWidth="1"/>
    <col min="13315" max="13566" width="9.140625" style="31" customWidth="1"/>
    <col min="13567" max="13567" width="17" style="31"/>
    <col min="13568" max="13568" width="13.42578125" style="31" customWidth="1"/>
    <col min="13569" max="13569" width="2.42578125" style="31" customWidth="1"/>
    <col min="13570" max="13570" width="85.5703125" style="31" customWidth="1"/>
    <col min="13571" max="13822" width="9.140625" style="31" customWidth="1"/>
    <col min="13823" max="13823" width="17" style="31"/>
    <col min="13824" max="13824" width="13.42578125" style="31" customWidth="1"/>
    <col min="13825" max="13825" width="2.42578125" style="31" customWidth="1"/>
    <col min="13826" max="13826" width="85.5703125" style="31" customWidth="1"/>
    <col min="13827" max="14078" width="9.140625" style="31" customWidth="1"/>
    <col min="14079" max="14079" width="17" style="31"/>
    <col min="14080" max="14080" width="13.42578125" style="31" customWidth="1"/>
    <col min="14081" max="14081" width="2.42578125" style="31" customWidth="1"/>
    <col min="14082" max="14082" width="85.5703125" style="31" customWidth="1"/>
    <col min="14083" max="14334" width="9.140625" style="31" customWidth="1"/>
    <col min="14335" max="14335" width="17" style="31"/>
    <col min="14336" max="14336" width="13.42578125" style="31" customWidth="1"/>
    <col min="14337" max="14337" width="2.42578125" style="31" customWidth="1"/>
    <col min="14338" max="14338" width="85.5703125" style="31" customWidth="1"/>
    <col min="14339" max="14590" width="9.140625" style="31" customWidth="1"/>
    <col min="14591" max="14591" width="17" style="31"/>
    <col min="14592" max="14592" width="13.42578125" style="31" customWidth="1"/>
    <col min="14593" max="14593" width="2.42578125" style="31" customWidth="1"/>
    <col min="14594" max="14594" width="85.5703125" style="31" customWidth="1"/>
    <col min="14595" max="14846" width="9.140625" style="31" customWidth="1"/>
    <col min="14847" max="14847" width="17" style="31"/>
    <col min="14848" max="14848" width="13.42578125" style="31" customWidth="1"/>
    <col min="14849" max="14849" width="2.42578125" style="31" customWidth="1"/>
    <col min="14850" max="14850" width="85.5703125" style="31" customWidth="1"/>
    <col min="14851" max="15102" width="9.140625" style="31" customWidth="1"/>
    <col min="15103" max="15103" width="17" style="31"/>
    <col min="15104" max="15104" width="13.42578125" style="31" customWidth="1"/>
    <col min="15105" max="15105" width="2.42578125" style="31" customWidth="1"/>
    <col min="15106" max="15106" width="85.5703125" style="31" customWidth="1"/>
    <col min="15107" max="15358" width="9.140625" style="31" customWidth="1"/>
    <col min="15359" max="15359" width="17" style="31"/>
    <col min="15360" max="15360" width="13.42578125" style="31" customWidth="1"/>
    <col min="15361" max="15361" width="2.42578125" style="31" customWidth="1"/>
    <col min="15362" max="15362" width="85.5703125" style="31" customWidth="1"/>
    <col min="15363" max="15614" width="9.140625" style="31" customWidth="1"/>
    <col min="15615" max="15615" width="17" style="31"/>
    <col min="15616" max="15616" width="13.42578125" style="31" customWidth="1"/>
    <col min="15617" max="15617" width="2.42578125" style="31" customWidth="1"/>
    <col min="15618" max="15618" width="85.5703125" style="31" customWidth="1"/>
    <col min="15619" max="15870" width="9.140625" style="31" customWidth="1"/>
    <col min="15871" max="15871" width="17" style="31"/>
    <col min="15872" max="15872" width="13.42578125" style="31" customWidth="1"/>
    <col min="15873" max="15873" width="2.42578125" style="31" customWidth="1"/>
    <col min="15874" max="15874" width="85.5703125" style="31" customWidth="1"/>
    <col min="15875" max="16126" width="9.140625" style="31" customWidth="1"/>
    <col min="16127" max="16127" width="17" style="31"/>
    <col min="16128" max="16128" width="13.42578125" style="31" customWidth="1"/>
    <col min="16129" max="16129" width="2.42578125" style="31" customWidth="1"/>
    <col min="16130" max="16130" width="85.5703125" style="31" customWidth="1"/>
    <col min="16131" max="16382" width="9.140625" style="31" customWidth="1"/>
    <col min="16383" max="16384" width="17" style="31"/>
  </cols>
  <sheetData>
    <row r="1" spans="1:2" ht="2.25" customHeight="1" x14ac:dyDescent="0.25"/>
    <row r="2" spans="1:2" ht="1.5" customHeight="1" x14ac:dyDescent="0.25">
      <c r="A2" s="189"/>
      <c r="B2" s="189"/>
    </row>
    <row r="3" spans="1:2" ht="15" customHeight="1" x14ac:dyDescent="0.25">
      <c r="A3" s="190" t="s">
        <v>44</v>
      </c>
      <c r="B3" s="190"/>
    </row>
    <row r="4" spans="1:2" ht="4.5" customHeight="1" x14ac:dyDescent="0.25">
      <c r="A4" s="32"/>
      <c r="B4" s="33"/>
    </row>
    <row r="5" spans="1:2" ht="18.75" customHeight="1" x14ac:dyDescent="0.25">
      <c r="A5" s="32"/>
      <c r="B5" s="34" t="s">
        <v>45</v>
      </c>
    </row>
    <row r="6" spans="1:2" ht="18" customHeight="1" x14ac:dyDescent="0.25">
      <c r="A6" s="35"/>
      <c r="B6" s="36" t="s">
        <v>46</v>
      </c>
    </row>
    <row r="7" spans="1:2" ht="43.5" customHeight="1" x14ac:dyDescent="0.25">
      <c r="A7" s="35"/>
      <c r="B7" s="36" t="s">
        <v>279</v>
      </c>
    </row>
    <row r="8" spans="1:2" ht="163.5" customHeight="1" x14ac:dyDescent="0.25">
      <c r="A8" s="35"/>
      <c r="B8" s="36" t="s">
        <v>311</v>
      </c>
    </row>
    <row r="9" spans="1:2" ht="98.25" customHeight="1" x14ac:dyDescent="0.25">
      <c r="A9" s="35"/>
      <c r="B9" s="36" t="s">
        <v>296</v>
      </c>
    </row>
    <row r="10" spans="1:2" s="42" customFormat="1" ht="146.25" customHeight="1" x14ac:dyDescent="0.25">
      <c r="A10" s="56"/>
      <c r="B10" s="37" t="s">
        <v>310</v>
      </c>
    </row>
    <row r="11" spans="1:2" s="42" customFormat="1" ht="35.25" customHeight="1" x14ac:dyDescent="0.25">
      <c r="A11" s="56"/>
      <c r="B11" s="37" t="s">
        <v>215</v>
      </c>
    </row>
    <row r="12" spans="1:2" ht="38.25" customHeight="1" x14ac:dyDescent="0.25">
      <c r="A12" s="38"/>
      <c r="B12" s="39" t="s">
        <v>268</v>
      </c>
    </row>
    <row r="13" spans="1:2" ht="2.25" customHeight="1" x14ac:dyDescent="0.25">
      <c r="A13" s="40"/>
      <c r="B13" s="41"/>
    </row>
    <row r="17" spans="2:2" x14ac:dyDescent="0.25">
      <c r="B17" s="42"/>
    </row>
    <row r="18" spans="2:2" ht="51" customHeight="1" x14ac:dyDescent="0.25"/>
  </sheetData>
  <sheetProtection password="9C69" sheet="1" objects="1" scenarios="1"/>
  <mergeCells count="2">
    <mergeCell ref="A2:B2"/>
    <mergeCell ref="A3:B3"/>
  </mergeCells>
  <pageMargins left="0.4453125" right="0.42552083333333335" top="0.90625" bottom="0.69270833333333337" header="0.3" footer="0.3"/>
  <pageSetup orientation="portrait" r:id="rId1"/>
  <headerFooter>
    <oddHeader>&amp;R&amp;G</oddHeader>
    <oddFooter>&amp;LCDRH_MPL1R_WP001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21"/>
  <sheetViews>
    <sheetView showGridLines="0" view="pageLayout" topLeftCell="A4" zoomScaleNormal="100" workbookViewId="0">
      <selection activeCell="C19" sqref="C19"/>
    </sheetView>
  </sheetViews>
  <sheetFormatPr defaultColWidth="17" defaultRowHeight="15" x14ac:dyDescent="0.25"/>
  <cols>
    <col min="1" max="1" width="12.28515625" style="53" customWidth="1"/>
    <col min="2" max="2" width="1.42578125" style="30" customWidth="1"/>
    <col min="3" max="3" width="80" style="31" customWidth="1"/>
    <col min="4" max="255" width="9.140625" style="31" customWidth="1"/>
    <col min="256" max="16384" width="17" style="31"/>
  </cols>
  <sheetData>
    <row r="1" spans="1:3" ht="9.75" customHeight="1" x14ac:dyDescent="0.25">
      <c r="A1" s="43"/>
    </row>
    <row r="2" spans="1:3" ht="1.5" customHeight="1" x14ac:dyDescent="0.25">
      <c r="A2" s="189"/>
      <c r="B2" s="189"/>
      <c r="C2" s="189"/>
    </row>
    <row r="3" spans="1:3" ht="15.75" customHeight="1" x14ac:dyDescent="0.25">
      <c r="A3" s="191" t="s">
        <v>36</v>
      </c>
      <c r="B3" s="192"/>
      <c r="C3" s="193"/>
    </row>
    <row r="4" spans="1:3" x14ac:dyDescent="0.25">
      <c r="A4" s="44"/>
      <c r="B4" s="45"/>
      <c r="C4" s="33"/>
    </row>
    <row r="5" spans="1:3" s="30" customFormat="1" ht="19.5" customHeight="1" x14ac:dyDescent="0.25">
      <c r="A5" s="46" t="s">
        <v>37</v>
      </c>
      <c r="B5" s="47"/>
      <c r="C5" s="48" t="s">
        <v>38</v>
      </c>
    </row>
    <row r="6" spans="1:3" s="30" customFormat="1" ht="41.25" customHeight="1" x14ac:dyDescent="0.25">
      <c r="A6" s="46" t="s">
        <v>47</v>
      </c>
      <c r="B6" s="49"/>
      <c r="C6" s="50" t="s">
        <v>269</v>
      </c>
    </row>
    <row r="7" spans="1:3" s="30" customFormat="1" ht="46.5" customHeight="1" x14ac:dyDescent="0.25">
      <c r="A7" s="46" t="s">
        <v>48</v>
      </c>
      <c r="B7" s="49"/>
      <c r="C7" s="50" t="s">
        <v>288</v>
      </c>
    </row>
    <row r="8" spans="1:3" s="30" customFormat="1" ht="39.75" customHeight="1" x14ac:dyDescent="0.25">
      <c r="A8" s="46" t="s">
        <v>49</v>
      </c>
      <c r="B8" s="49"/>
      <c r="C8" s="50" t="s">
        <v>270</v>
      </c>
    </row>
    <row r="9" spans="1:3" s="30" customFormat="1" ht="38.25" x14ac:dyDescent="0.25">
      <c r="A9" s="46" t="s">
        <v>50</v>
      </c>
      <c r="B9" s="49"/>
      <c r="C9" s="50" t="s">
        <v>289</v>
      </c>
    </row>
    <row r="10" spans="1:3" s="30" customFormat="1" ht="38.25" x14ac:dyDescent="0.25">
      <c r="A10" s="46" t="s">
        <v>51</v>
      </c>
      <c r="B10" s="49"/>
      <c r="C10" s="50" t="s">
        <v>271</v>
      </c>
    </row>
    <row r="11" spans="1:3" s="30" customFormat="1" ht="38.25" x14ac:dyDescent="0.25">
      <c r="A11" s="46" t="s">
        <v>52</v>
      </c>
      <c r="B11" s="49"/>
      <c r="C11" s="50" t="s">
        <v>290</v>
      </c>
    </row>
    <row r="12" spans="1:3" s="30" customFormat="1" ht="38.25" x14ac:dyDescent="0.25">
      <c r="A12" s="46" t="s">
        <v>55</v>
      </c>
      <c r="B12" s="49"/>
      <c r="C12" s="50" t="s">
        <v>272</v>
      </c>
    </row>
    <row r="13" spans="1:3" s="30" customFormat="1" ht="38.25" x14ac:dyDescent="0.25">
      <c r="A13" s="46" t="s">
        <v>56</v>
      </c>
      <c r="B13" s="49"/>
      <c r="C13" s="50" t="s">
        <v>291</v>
      </c>
    </row>
    <row r="14" spans="1:3" s="30" customFormat="1" ht="21" customHeight="1" x14ac:dyDescent="0.25">
      <c r="A14" s="46" t="s">
        <v>39</v>
      </c>
      <c r="B14" s="49"/>
      <c r="C14" s="50" t="s">
        <v>273</v>
      </c>
    </row>
    <row r="15" spans="1:3" s="30" customFormat="1" ht="20.25" customHeight="1" x14ac:dyDescent="0.25">
      <c r="A15" s="46" t="s">
        <v>40</v>
      </c>
      <c r="B15" s="49"/>
      <c r="C15" s="50" t="s">
        <v>53</v>
      </c>
    </row>
    <row r="16" spans="1:3" s="30" customFormat="1" ht="20.25" customHeight="1" x14ac:dyDescent="0.25">
      <c r="A16" s="46" t="s">
        <v>41</v>
      </c>
      <c r="B16" s="49"/>
      <c r="C16" s="50" t="s">
        <v>54</v>
      </c>
    </row>
    <row r="17" spans="1:3" s="30" customFormat="1" ht="20.25" customHeight="1" x14ac:dyDescent="0.25">
      <c r="A17" s="51"/>
      <c r="B17" s="52"/>
      <c r="C17" s="41"/>
    </row>
    <row r="18" spans="1:3" ht="9" customHeight="1" x14ac:dyDescent="0.25"/>
    <row r="19" spans="1:3" x14ac:dyDescent="0.25">
      <c r="C19" s="57"/>
    </row>
    <row r="20" spans="1:3" x14ac:dyDescent="0.25">
      <c r="C20" s="57"/>
    </row>
    <row r="21" spans="1:3" x14ac:dyDescent="0.25">
      <c r="C21" s="58"/>
    </row>
  </sheetData>
  <sheetProtection password="9C69" sheet="1" objects="1" scenarios="1"/>
  <mergeCells count="2">
    <mergeCell ref="A2:C2"/>
    <mergeCell ref="A3:C3"/>
  </mergeCells>
  <pageMargins left="0.4453125" right="0.45833333333333331" top="0.90625" bottom="0.69270833333333337" header="0.3" footer="0.3"/>
  <pageSetup orientation="portrait" r:id="rId1"/>
  <headerFooter>
    <oddHeader>&amp;R&amp;G</oddHeader>
    <oddFooter>&amp;LCDRH_MPL1R_WP001</oddFooter>
  </headerFooter>
  <colBreaks count="1" manualBreakCount="1">
    <brk id="21" max="40"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N28"/>
  <sheetViews>
    <sheetView showGridLines="0" view="pageLayout" zoomScaleNormal="100" workbookViewId="0">
      <selection activeCell="A10" sqref="A10"/>
    </sheetView>
  </sheetViews>
  <sheetFormatPr defaultRowHeight="15" x14ac:dyDescent="0.25"/>
  <cols>
    <col min="1" max="1" width="90.85546875" style="16" customWidth="1"/>
    <col min="2" max="256" width="9.140625" style="16"/>
    <col min="257" max="257" width="133.7109375" style="16" customWidth="1"/>
    <col min="258" max="512" width="9.140625" style="16"/>
    <col min="513" max="513" width="133.7109375" style="16" customWidth="1"/>
    <col min="514" max="768" width="9.140625" style="16"/>
    <col min="769" max="769" width="133.7109375" style="16" customWidth="1"/>
    <col min="770" max="1024" width="9.140625" style="16"/>
    <col min="1025" max="1025" width="133.7109375" style="16" customWidth="1"/>
    <col min="1026" max="1280" width="9.140625" style="16"/>
    <col min="1281" max="1281" width="133.7109375" style="16" customWidth="1"/>
    <col min="1282" max="1536" width="9.140625" style="16"/>
    <col min="1537" max="1537" width="133.7109375" style="16" customWidth="1"/>
    <col min="1538" max="1792" width="9.140625" style="16"/>
    <col min="1793" max="1793" width="133.7109375" style="16" customWidth="1"/>
    <col min="1794" max="2048" width="9.140625" style="16"/>
    <col min="2049" max="2049" width="133.7109375" style="16" customWidth="1"/>
    <col min="2050" max="2304" width="9.140625" style="16"/>
    <col min="2305" max="2305" width="133.7109375" style="16" customWidth="1"/>
    <col min="2306" max="2560" width="9.140625" style="16"/>
    <col min="2561" max="2561" width="133.7109375" style="16" customWidth="1"/>
    <col min="2562" max="2816" width="9.140625" style="16"/>
    <col min="2817" max="2817" width="133.7109375" style="16" customWidth="1"/>
    <col min="2818" max="3072" width="9.140625" style="16"/>
    <col min="3073" max="3073" width="133.7109375" style="16" customWidth="1"/>
    <col min="3074" max="3328" width="9.140625" style="16"/>
    <col min="3329" max="3329" width="133.7109375" style="16" customWidth="1"/>
    <col min="3330" max="3584" width="9.140625" style="16"/>
    <col min="3585" max="3585" width="133.7109375" style="16" customWidth="1"/>
    <col min="3586" max="3840" width="9.140625" style="16"/>
    <col min="3841" max="3841" width="133.7109375" style="16" customWidth="1"/>
    <col min="3842" max="4096" width="9.140625" style="16"/>
    <col min="4097" max="4097" width="133.7109375" style="16" customWidth="1"/>
    <col min="4098" max="4352" width="9.140625" style="16"/>
    <col min="4353" max="4353" width="133.7109375" style="16" customWidth="1"/>
    <col min="4354" max="4608" width="9.140625" style="16"/>
    <col min="4609" max="4609" width="133.7109375" style="16" customWidth="1"/>
    <col min="4610" max="4864" width="9.140625" style="16"/>
    <col min="4865" max="4865" width="133.7109375" style="16" customWidth="1"/>
    <col min="4866" max="5120" width="9.140625" style="16"/>
    <col min="5121" max="5121" width="133.7109375" style="16" customWidth="1"/>
    <col min="5122" max="5376" width="9.140625" style="16"/>
    <col min="5377" max="5377" width="133.7109375" style="16" customWidth="1"/>
    <col min="5378" max="5632" width="9.140625" style="16"/>
    <col min="5633" max="5633" width="133.7109375" style="16" customWidth="1"/>
    <col min="5634" max="5888" width="9.140625" style="16"/>
    <col min="5889" max="5889" width="133.7109375" style="16" customWidth="1"/>
    <col min="5890" max="6144" width="9.140625" style="16"/>
    <col min="6145" max="6145" width="133.7109375" style="16" customWidth="1"/>
    <col min="6146" max="6400" width="9.140625" style="16"/>
    <col min="6401" max="6401" width="133.7109375" style="16" customWidth="1"/>
    <col min="6402" max="6656" width="9.140625" style="16"/>
    <col min="6657" max="6657" width="133.7109375" style="16" customWidth="1"/>
    <col min="6658" max="6912" width="9.140625" style="16"/>
    <col min="6913" max="6913" width="133.7109375" style="16" customWidth="1"/>
    <col min="6914" max="7168" width="9.140625" style="16"/>
    <col min="7169" max="7169" width="133.7109375" style="16" customWidth="1"/>
    <col min="7170" max="7424" width="9.140625" style="16"/>
    <col min="7425" max="7425" width="133.7109375" style="16" customWidth="1"/>
    <col min="7426" max="7680" width="9.140625" style="16"/>
    <col min="7681" max="7681" width="133.7109375" style="16" customWidth="1"/>
    <col min="7682" max="7936" width="9.140625" style="16"/>
    <col min="7937" max="7937" width="133.7109375" style="16" customWidth="1"/>
    <col min="7938" max="8192" width="9.140625" style="16"/>
    <col min="8193" max="8193" width="133.7109375" style="16" customWidth="1"/>
    <col min="8194" max="8448" width="9.140625" style="16"/>
    <col min="8449" max="8449" width="133.7109375" style="16" customWidth="1"/>
    <col min="8450" max="8704" width="9.140625" style="16"/>
    <col min="8705" max="8705" width="133.7109375" style="16" customWidth="1"/>
    <col min="8706" max="8960" width="9.140625" style="16"/>
    <col min="8961" max="8961" width="133.7109375" style="16" customWidth="1"/>
    <col min="8962" max="9216" width="9.140625" style="16"/>
    <col min="9217" max="9217" width="133.7109375" style="16" customWidth="1"/>
    <col min="9218" max="9472" width="9.140625" style="16"/>
    <col min="9473" max="9473" width="133.7109375" style="16" customWidth="1"/>
    <col min="9474" max="9728" width="9.140625" style="16"/>
    <col min="9729" max="9729" width="133.7109375" style="16" customWidth="1"/>
    <col min="9730" max="9984" width="9.140625" style="16"/>
    <col min="9985" max="9985" width="133.7109375" style="16" customWidth="1"/>
    <col min="9986" max="10240" width="9.140625" style="16"/>
    <col min="10241" max="10241" width="133.7109375" style="16" customWidth="1"/>
    <col min="10242" max="10496" width="9.140625" style="16"/>
    <col min="10497" max="10497" width="133.7109375" style="16" customWidth="1"/>
    <col min="10498" max="10752" width="9.140625" style="16"/>
    <col min="10753" max="10753" width="133.7109375" style="16" customWidth="1"/>
    <col min="10754" max="11008" width="9.140625" style="16"/>
    <col min="11009" max="11009" width="133.7109375" style="16" customWidth="1"/>
    <col min="11010" max="11264" width="9.140625" style="16"/>
    <col min="11265" max="11265" width="133.7109375" style="16" customWidth="1"/>
    <col min="11266" max="11520" width="9.140625" style="16"/>
    <col min="11521" max="11521" width="133.7109375" style="16" customWidth="1"/>
    <col min="11522" max="11776" width="9.140625" style="16"/>
    <col min="11777" max="11777" width="133.7109375" style="16" customWidth="1"/>
    <col min="11778" max="12032" width="9.140625" style="16"/>
    <col min="12033" max="12033" width="133.7109375" style="16" customWidth="1"/>
    <col min="12034" max="12288" width="9.140625" style="16"/>
    <col min="12289" max="12289" width="133.7109375" style="16" customWidth="1"/>
    <col min="12290" max="12544" width="9.140625" style="16"/>
    <col min="12545" max="12545" width="133.7109375" style="16" customWidth="1"/>
    <col min="12546" max="12800" width="9.140625" style="16"/>
    <col min="12801" max="12801" width="133.7109375" style="16" customWidth="1"/>
    <col min="12802" max="13056" width="9.140625" style="16"/>
    <col min="13057" max="13057" width="133.7109375" style="16" customWidth="1"/>
    <col min="13058" max="13312" width="9.140625" style="16"/>
    <col min="13313" max="13313" width="133.7109375" style="16" customWidth="1"/>
    <col min="13314" max="13568" width="9.140625" style="16"/>
    <col min="13569" max="13569" width="133.7109375" style="16" customWidth="1"/>
    <col min="13570" max="13824" width="9.140625" style="16"/>
    <col min="13825" max="13825" width="133.7109375" style="16" customWidth="1"/>
    <col min="13826" max="14080" width="9.140625" style="16"/>
    <col min="14081" max="14081" width="133.7109375" style="16" customWidth="1"/>
    <col min="14082" max="14336" width="9.140625" style="16"/>
    <col min="14337" max="14337" width="133.7109375" style="16" customWidth="1"/>
    <col min="14338" max="14592" width="9.140625" style="16"/>
    <col min="14593" max="14593" width="133.7109375" style="16" customWidth="1"/>
    <col min="14594" max="14848" width="9.140625" style="16"/>
    <col min="14849" max="14849" width="133.7109375" style="16" customWidth="1"/>
    <col min="14850" max="15104" width="9.140625" style="16"/>
    <col min="15105" max="15105" width="133.7109375" style="16" customWidth="1"/>
    <col min="15106" max="15360" width="9.140625" style="16"/>
    <col min="15361" max="15361" width="133.7109375" style="16" customWidth="1"/>
    <col min="15362" max="15616" width="9.140625" style="16"/>
    <col min="15617" max="15617" width="133.7109375" style="16" customWidth="1"/>
    <col min="15618" max="15872" width="9.140625" style="16"/>
    <col min="15873" max="15873" width="133.7109375" style="16" customWidth="1"/>
    <col min="15874" max="16128" width="9.140625" style="16"/>
    <col min="16129" max="16129" width="133.7109375" style="16" customWidth="1"/>
    <col min="16130" max="16384" width="9.140625" style="16"/>
  </cols>
  <sheetData>
    <row r="2" spans="1:14" ht="31.5" x14ac:dyDescent="0.25">
      <c r="A2" s="15" t="s">
        <v>13</v>
      </c>
    </row>
    <row r="3" spans="1:14" x14ac:dyDescent="0.25">
      <c r="A3" s="17"/>
    </row>
    <row r="4" spans="1:14" ht="25.5" x14ac:dyDescent="0.25">
      <c r="A4" s="18" t="s">
        <v>14</v>
      </c>
      <c r="B4" s="19"/>
      <c r="C4" s="19"/>
      <c r="D4" s="19"/>
      <c r="E4" s="19"/>
      <c r="F4" s="19"/>
      <c r="G4" s="19"/>
      <c r="H4" s="19"/>
      <c r="I4" s="20"/>
      <c r="J4" s="20"/>
      <c r="K4" s="20"/>
      <c r="L4" s="20"/>
      <c r="M4" s="20"/>
      <c r="N4" s="20"/>
    </row>
    <row r="5" spans="1:14" ht="25.5" x14ac:dyDescent="0.25">
      <c r="A5" s="21" t="s">
        <v>15</v>
      </c>
      <c r="B5" s="19"/>
      <c r="C5" s="19"/>
      <c r="D5" s="19"/>
      <c r="E5" s="19"/>
      <c r="F5" s="19"/>
      <c r="G5" s="19"/>
      <c r="H5" s="19"/>
      <c r="I5" s="20"/>
      <c r="J5" s="20"/>
      <c r="K5" s="20"/>
      <c r="L5" s="20"/>
      <c r="M5" s="20"/>
      <c r="N5" s="20"/>
    </row>
    <row r="6" spans="1:14" ht="51" x14ac:dyDescent="0.25">
      <c r="A6" s="18" t="s">
        <v>16</v>
      </c>
      <c r="B6" s="19"/>
      <c r="C6" s="19"/>
      <c r="D6" s="19"/>
      <c r="E6" s="19"/>
      <c r="F6" s="19"/>
      <c r="G6" s="19"/>
      <c r="H6" s="19"/>
      <c r="I6" s="20"/>
      <c r="J6" s="20"/>
      <c r="K6" s="20"/>
      <c r="L6" s="20"/>
      <c r="M6" s="20"/>
      <c r="N6" s="20"/>
    </row>
    <row r="7" spans="1:14" ht="42" customHeight="1" x14ac:dyDescent="0.25">
      <c r="A7" s="22" t="s">
        <v>17</v>
      </c>
      <c r="B7" s="19"/>
      <c r="C7" s="23"/>
      <c r="D7" s="23"/>
      <c r="E7" s="23"/>
      <c r="F7" s="23"/>
      <c r="G7" s="23"/>
      <c r="H7" s="23"/>
      <c r="I7" s="23"/>
      <c r="J7" s="23"/>
      <c r="K7" s="20"/>
      <c r="L7" s="20"/>
      <c r="M7" s="20"/>
      <c r="N7" s="20"/>
    </row>
    <row r="8" spans="1:14" x14ac:dyDescent="0.25">
      <c r="A8" s="22" t="s">
        <v>18</v>
      </c>
    </row>
    <row r="9" spans="1:14" ht="25.5" x14ac:dyDescent="0.25">
      <c r="A9" s="22" t="s">
        <v>19</v>
      </c>
      <c r="B9" s="19"/>
      <c r="C9" s="19"/>
      <c r="D9" s="19"/>
      <c r="E9" s="19"/>
      <c r="F9" s="19"/>
      <c r="G9" s="19"/>
      <c r="H9" s="20"/>
      <c r="I9" s="20"/>
      <c r="J9" s="20"/>
      <c r="K9" s="20"/>
      <c r="L9" s="20"/>
      <c r="M9" s="20"/>
      <c r="N9" s="20"/>
    </row>
    <row r="10" spans="1:14" x14ac:dyDescent="0.25">
      <c r="A10" s="24" t="s">
        <v>20</v>
      </c>
      <c r="B10" s="19"/>
    </row>
    <row r="11" spans="1:14" ht="25.5" x14ac:dyDescent="0.25">
      <c r="A11" s="22" t="s">
        <v>21</v>
      </c>
      <c r="B11" s="19"/>
      <c r="C11" s="19"/>
      <c r="D11" s="19"/>
      <c r="E11" s="19"/>
      <c r="F11" s="19"/>
      <c r="G11" s="19"/>
      <c r="H11" s="19"/>
      <c r="I11" s="20"/>
      <c r="J11" s="20"/>
      <c r="K11" s="20"/>
      <c r="L11" s="20"/>
      <c r="M11" s="20"/>
      <c r="N11" s="20"/>
    </row>
    <row r="12" spans="1:14" ht="25.5" x14ac:dyDescent="0.25">
      <c r="A12" s="22" t="s">
        <v>22</v>
      </c>
      <c r="B12" s="19"/>
      <c r="C12" s="19"/>
      <c r="D12" s="19"/>
      <c r="E12" s="19"/>
      <c r="F12" s="19"/>
      <c r="G12" s="19"/>
      <c r="H12" s="19"/>
      <c r="I12" s="20"/>
      <c r="J12" s="20"/>
      <c r="K12" s="20"/>
      <c r="L12" s="20"/>
      <c r="M12" s="20"/>
      <c r="N12" s="20"/>
    </row>
    <row r="13" spans="1:14" ht="51" x14ac:dyDescent="0.25">
      <c r="A13" s="22" t="s">
        <v>23</v>
      </c>
      <c r="B13" s="19"/>
      <c r="C13" s="19"/>
      <c r="D13" s="19"/>
      <c r="E13" s="19"/>
      <c r="F13" s="19"/>
      <c r="G13" s="19"/>
      <c r="H13" s="20"/>
      <c r="I13" s="20"/>
      <c r="J13" s="20"/>
      <c r="K13" s="20"/>
      <c r="L13" s="20"/>
      <c r="M13" s="20"/>
      <c r="N13" s="20"/>
    </row>
    <row r="14" spans="1:14" ht="25.5" x14ac:dyDescent="0.25">
      <c r="A14" s="22" t="s">
        <v>24</v>
      </c>
      <c r="B14" s="19"/>
      <c r="C14" s="19"/>
      <c r="D14" s="19"/>
      <c r="E14" s="19"/>
      <c r="F14" s="19"/>
      <c r="G14" s="19"/>
      <c r="H14" s="20"/>
      <c r="I14" s="20"/>
      <c r="J14" s="20"/>
      <c r="K14" s="20"/>
      <c r="L14" s="20"/>
      <c r="M14" s="20"/>
      <c r="N14" s="20"/>
    </row>
    <row r="15" spans="1:14" x14ac:dyDescent="0.25">
      <c r="A15" s="22" t="s">
        <v>25</v>
      </c>
      <c r="B15" s="19"/>
      <c r="C15" s="19"/>
      <c r="D15" s="19"/>
      <c r="E15" s="19"/>
      <c r="F15" s="19"/>
      <c r="G15" s="19"/>
      <c r="H15" s="20"/>
      <c r="I15" s="20"/>
      <c r="J15" s="20"/>
      <c r="K15" s="20"/>
      <c r="L15" s="20"/>
      <c r="M15" s="20"/>
      <c r="N15" s="20"/>
    </row>
    <row r="16" spans="1:14" ht="25.5" x14ac:dyDescent="0.25">
      <c r="A16" s="22" t="s">
        <v>26</v>
      </c>
      <c r="B16" s="19"/>
      <c r="C16" s="19"/>
      <c r="D16" s="19"/>
      <c r="E16" s="19"/>
      <c r="F16" s="19"/>
      <c r="G16" s="19"/>
      <c r="H16" s="20"/>
      <c r="I16" s="20"/>
      <c r="J16" s="20"/>
      <c r="K16" s="20"/>
      <c r="L16" s="20"/>
      <c r="M16" s="20"/>
      <c r="N16" s="20"/>
    </row>
    <row r="17" spans="1:14" ht="25.5" x14ac:dyDescent="0.25">
      <c r="A17" s="22" t="s">
        <v>27</v>
      </c>
      <c r="B17" s="19"/>
      <c r="C17" s="19"/>
      <c r="D17" s="19"/>
      <c r="E17" s="19"/>
      <c r="F17" s="19"/>
      <c r="G17" s="19"/>
      <c r="H17" s="20"/>
      <c r="I17" s="20"/>
      <c r="J17" s="20"/>
      <c r="K17" s="20"/>
      <c r="L17" s="20"/>
      <c r="M17" s="20"/>
      <c r="N17" s="20"/>
    </row>
    <row r="18" spans="1:14" ht="25.5" x14ac:dyDescent="0.25">
      <c r="A18" s="22" t="s">
        <v>28</v>
      </c>
      <c r="B18" s="19"/>
      <c r="C18" s="19"/>
      <c r="D18" s="19"/>
      <c r="E18" s="19"/>
      <c r="F18" s="19"/>
      <c r="G18" s="19"/>
      <c r="H18" s="20"/>
      <c r="I18" s="20"/>
      <c r="J18" s="20"/>
      <c r="K18" s="20"/>
      <c r="L18" s="20"/>
      <c r="M18" s="20"/>
      <c r="N18" s="20"/>
    </row>
    <row r="19" spans="1:14" x14ac:dyDescent="0.25">
      <c r="A19" s="22" t="s">
        <v>29</v>
      </c>
      <c r="B19" s="19"/>
      <c r="C19" s="19"/>
      <c r="D19" s="19"/>
      <c r="E19" s="19"/>
      <c r="F19" s="19"/>
      <c r="G19" s="19"/>
      <c r="H19" s="20"/>
      <c r="I19" s="20"/>
      <c r="J19" s="20"/>
      <c r="K19" s="20"/>
      <c r="L19" s="20"/>
      <c r="M19" s="20"/>
      <c r="N19" s="20"/>
    </row>
    <row r="20" spans="1:14" ht="51" x14ac:dyDescent="0.25">
      <c r="A20" s="22" t="s">
        <v>30</v>
      </c>
      <c r="B20" s="23"/>
      <c r="C20" s="19"/>
      <c r="D20" s="19"/>
      <c r="E20" s="19"/>
      <c r="F20" s="19"/>
      <c r="G20" s="19"/>
      <c r="H20" s="19"/>
      <c r="I20" s="19"/>
      <c r="J20" s="19"/>
      <c r="K20" s="20"/>
      <c r="L20" s="20"/>
      <c r="M20" s="20"/>
      <c r="N20" s="20"/>
    </row>
    <row r="21" spans="1:14" ht="38.25" x14ac:dyDescent="0.25">
      <c r="A21" s="25" t="s">
        <v>31</v>
      </c>
      <c r="B21" s="19"/>
      <c r="C21" s="19"/>
      <c r="D21" s="19"/>
      <c r="E21" s="19"/>
      <c r="F21" s="19"/>
      <c r="G21" s="19"/>
      <c r="H21" s="20"/>
      <c r="I21" s="20"/>
      <c r="J21" s="20"/>
      <c r="K21" s="20"/>
      <c r="L21" s="20"/>
      <c r="M21" s="20"/>
      <c r="N21" s="20"/>
    </row>
    <row r="22" spans="1:14" ht="38.25" x14ac:dyDescent="0.25">
      <c r="A22" s="22" t="s">
        <v>32</v>
      </c>
      <c r="B22" s="19"/>
    </row>
    <row r="23" spans="1:14" ht="25.5" x14ac:dyDescent="0.25">
      <c r="A23" s="22" t="s">
        <v>33</v>
      </c>
      <c r="B23" s="19"/>
    </row>
    <row r="24" spans="1:14" x14ac:dyDescent="0.25">
      <c r="A24" s="26"/>
      <c r="B24" s="19"/>
    </row>
    <row r="25" spans="1:14" x14ac:dyDescent="0.25">
      <c r="A25" s="26" t="s">
        <v>34</v>
      </c>
    </row>
    <row r="26" spans="1:14" x14ac:dyDescent="0.25">
      <c r="A26" s="27" t="s">
        <v>35</v>
      </c>
    </row>
    <row r="28" spans="1:14" x14ac:dyDescent="0.25">
      <c r="A28" s="27"/>
    </row>
  </sheetData>
  <sheetProtection password="9C69" sheet="1" objects="1" scenarios="1"/>
  <pageMargins left="0.4453125" right="0.42552083333333335" top="0.90625" bottom="0.69270833333333337" header="0.3" footer="0.3"/>
  <pageSetup orientation="portrait" horizontalDpi="300" verticalDpi="300" r:id="rId1"/>
  <headerFooter>
    <oddHeader>&amp;R&amp;G</oddHeader>
    <oddFooter>&amp;LCDRH_MPL1R_WP001</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showGridLines="0" view="pageLayout" zoomScaleNormal="100" workbookViewId="0">
      <selection activeCell="A20" sqref="A20:E20"/>
    </sheetView>
  </sheetViews>
  <sheetFormatPr defaultColWidth="9.140625" defaultRowHeight="12" x14ac:dyDescent="0.2"/>
  <cols>
    <col min="1" max="1" width="73.85546875" style="134" customWidth="1"/>
    <col min="2" max="5" width="14.5703125" style="144" customWidth="1"/>
    <col min="6" max="16384" width="9.140625" style="134"/>
  </cols>
  <sheetData>
    <row r="1" spans="1:5" ht="27.75" customHeight="1" x14ac:dyDescent="0.2">
      <c r="A1" s="194" t="s">
        <v>274</v>
      </c>
      <c r="B1" s="194"/>
      <c r="C1" s="194"/>
      <c r="D1" s="194"/>
      <c r="E1" s="194"/>
    </row>
    <row r="2" spans="1:5" ht="6" customHeight="1" x14ac:dyDescent="0.25">
      <c r="A2" s="135"/>
      <c r="B2" s="136"/>
      <c r="C2" s="136"/>
      <c r="D2" s="136"/>
      <c r="E2" s="137"/>
    </row>
    <row r="3" spans="1:5" s="140" customFormat="1" ht="37.5" customHeight="1" x14ac:dyDescent="0.2">
      <c r="A3" s="138" t="s">
        <v>7</v>
      </c>
      <c r="B3" s="139" t="s">
        <v>280</v>
      </c>
      <c r="C3" s="139" t="s">
        <v>278</v>
      </c>
      <c r="D3" s="139" t="s">
        <v>216</v>
      </c>
      <c r="E3" s="139" t="s">
        <v>281</v>
      </c>
    </row>
    <row r="4" spans="1:5" s="140" customFormat="1" ht="12.75" customHeight="1" x14ac:dyDescent="0.2">
      <c r="A4" s="195" t="s">
        <v>282</v>
      </c>
      <c r="B4" s="195"/>
      <c r="C4" s="195"/>
      <c r="D4" s="195"/>
      <c r="E4" s="195"/>
    </row>
    <row r="5" spans="1:5" ht="12.95" customHeight="1" x14ac:dyDescent="0.2">
      <c r="A5" s="141" t="s">
        <v>217</v>
      </c>
      <c r="B5" s="142">
        <v>21344</v>
      </c>
      <c r="C5" s="142">
        <v>29838046</v>
      </c>
      <c r="D5" s="166">
        <v>42262872.465434633</v>
      </c>
      <c r="E5" s="143">
        <f>(B5/C5)*1000</f>
        <v>0.71532834288143399</v>
      </c>
    </row>
    <row r="6" spans="1:5" ht="12.95" customHeight="1" x14ac:dyDescent="0.2">
      <c r="A6" s="141" t="s">
        <v>218</v>
      </c>
      <c r="B6" s="142">
        <v>113605</v>
      </c>
      <c r="C6" s="142">
        <v>29838046</v>
      </c>
      <c r="D6" s="166">
        <v>42176780.468172483</v>
      </c>
      <c r="E6" s="143">
        <f t="shared" ref="E6:E35" si="0">(B6/C6)*1000</f>
        <v>3.8073873872303836</v>
      </c>
    </row>
    <row r="7" spans="1:5" ht="12.95" customHeight="1" x14ac:dyDescent="0.2">
      <c r="A7" s="141" t="s">
        <v>219</v>
      </c>
      <c r="B7" s="142">
        <v>40755</v>
      </c>
      <c r="C7" s="142">
        <v>29838046</v>
      </c>
      <c r="D7" s="166">
        <v>42247029.708418891</v>
      </c>
      <c r="E7" s="143">
        <f t="shared" si="0"/>
        <v>1.3658736232258639</v>
      </c>
    </row>
    <row r="8" spans="1:5" ht="12.95" customHeight="1" x14ac:dyDescent="0.2">
      <c r="A8" s="141" t="s">
        <v>220</v>
      </c>
      <c r="B8" s="142">
        <v>51735</v>
      </c>
      <c r="C8" s="142">
        <v>29838046</v>
      </c>
      <c r="D8" s="166">
        <v>42235519.049965777</v>
      </c>
      <c r="E8" s="143">
        <f t="shared" si="0"/>
        <v>1.7338601864210543</v>
      </c>
    </row>
    <row r="9" spans="1:5" ht="12.95" customHeight="1" x14ac:dyDescent="0.2">
      <c r="A9" s="141" t="s">
        <v>221</v>
      </c>
      <c r="B9" s="142">
        <v>8833</v>
      </c>
      <c r="C9" s="142">
        <v>29838046</v>
      </c>
      <c r="D9" s="166">
        <v>42275521.037645452</v>
      </c>
      <c r="E9" s="143">
        <f t="shared" si="0"/>
        <v>0.29603144924436409</v>
      </c>
    </row>
    <row r="10" spans="1:5" ht="12.95" customHeight="1" x14ac:dyDescent="0.2">
      <c r="A10" s="141" t="s">
        <v>222</v>
      </c>
      <c r="B10" s="142">
        <v>30684</v>
      </c>
      <c r="C10" s="142">
        <v>29838046</v>
      </c>
      <c r="D10" s="166">
        <v>42254209.574264206</v>
      </c>
      <c r="E10" s="143">
        <f t="shared" si="0"/>
        <v>1.0283515214099477</v>
      </c>
    </row>
    <row r="11" spans="1:5" ht="12.95" customHeight="1" x14ac:dyDescent="0.2">
      <c r="A11" s="196" t="s">
        <v>283</v>
      </c>
      <c r="B11" s="197"/>
      <c r="C11" s="197"/>
      <c r="D11" s="197"/>
      <c r="E11" s="198"/>
    </row>
    <row r="12" spans="1:5" ht="12.95" customHeight="1" x14ac:dyDescent="0.2">
      <c r="A12" s="141" t="s">
        <v>223</v>
      </c>
      <c r="B12" s="142">
        <v>270</v>
      </c>
      <c r="C12" s="142">
        <v>29838046</v>
      </c>
      <c r="D12" s="166">
        <v>42285010.568104036</v>
      </c>
      <c r="E12" s="143">
        <f t="shared" si="0"/>
        <v>9.04884991463583E-3</v>
      </c>
    </row>
    <row r="13" spans="1:5" ht="12.95" customHeight="1" x14ac:dyDescent="0.2">
      <c r="A13" s="141" t="s">
        <v>224</v>
      </c>
      <c r="B13" s="142">
        <v>3911</v>
      </c>
      <c r="C13" s="142">
        <v>29838046</v>
      </c>
      <c r="D13" s="166">
        <v>42280591.364818618</v>
      </c>
      <c r="E13" s="143">
        <f t="shared" si="0"/>
        <v>0.13107426672644718</v>
      </c>
    </row>
    <row r="14" spans="1:5" ht="12.95" customHeight="1" x14ac:dyDescent="0.2">
      <c r="A14" s="141" t="s">
        <v>225</v>
      </c>
      <c r="B14" s="142">
        <v>81</v>
      </c>
      <c r="C14" s="142">
        <v>29838046</v>
      </c>
      <c r="D14" s="166">
        <v>42285245.445585214</v>
      </c>
      <c r="E14" s="143">
        <f t="shared" si="0"/>
        <v>2.7146549743907494E-3</v>
      </c>
    </row>
    <row r="15" spans="1:5" ht="12.95" customHeight="1" x14ac:dyDescent="0.2">
      <c r="A15" s="141" t="s">
        <v>226</v>
      </c>
      <c r="B15" s="142">
        <v>870</v>
      </c>
      <c r="C15" s="142">
        <v>29838046</v>
      </c>
      <c r="D15" s="166">
        <v>42284223.025325119</v>
      </c>
      <c r="E15" s="143">
        <f t="shared" si="0"/>
        <v>2.9157405280493234E-2</v>
      </c>
    </row>
    <row r="16" spans="1:5" ht="12.95" customHeight="1" x14ac:dyDescent="0.2">
      <c r="A16" s="141" t="s">
        <v>227</v>
      </c>
      <c r="B16" s="142">
        <v>51</v>
      </c>
      <c r="C16" s="142">
        <v>29838046</v>
      </c>
      <c r="D16" s="166">
        <v>42285286.020533882</v>
      </c>
      <c r="E16" s="143">
        <f t="shared" si="0"/>
        <v>1.7092272060978792E-3</v>
      </c>
    </row>
    <row r="17" spans="1:10" ht="12.95" customHeight="1" x14ac:dyDescent="0.2">
      <c r="A17" s="141" t="s">
        <v>228</v>
      </c>
      <c r="B17" s="142">
        <v>349</v>
      </c>
      <c r="C17" s="142">
        <v>29838046</v>
      </c>
      <c r="D17" s="166">
        <v>42284932.851471595</v>
      </c>
      <c r="E17" s="143">
        <f t="shared" si="0"/>
        <v>1.169647637114039E-2</v>
      </c>
    </row>
    <row r="18" spans="1:10" ht="12.95" customHeight="1" x14ac:dyDescent="0.2">
      <c r="A18" s="141" t="s">
        <v>229</v>
      </c>
      <c r="B18" s="142">
        <v>278</v>
      </c>
      <c r="C18" s="142">
        <v>29838046</v>
      </c>
      <c r="D18" s="166">
        <v>42284997.248459958</v>
      </c>
      <c r="E18" s="143">
        <f t="shared" si="0"/>
        <v>9.3169639861805965E-3</v>
      </c>
    </row>
    <row r="19" spans="1:10" ht="12.95" customHeight="1" x14ac:dyDescent="0.2">
      <c r="A19" s="141" t="s">
        <v>230</v>
      </c>
      <c r="B19" s="142">
        <v>4081</v>
      </c>
      <c r="C19" s="142">
        <v>29838046</v>
      </c>
      <c r="D19" s="166">
        <v>42280354.680355921</v>
      </c>
      <c r="E19" s="143">
        <f t="shared" si="0"/>
        <v>0.13677169074677345</v>
      </c>
    </row>
    <row r="20" spans="1:10" ht="12.95" customHeight="1" x14ac:dyDescent="0.2">
      <c r="A20" s="196" t="s">
        <v>284</v>
      </c>
      <c r="B20" s="197"/>
      <c r="C20" s="197"/>
      <c r="D20" s="197"/>
      <c r="E20" s="198"/>
    </row>
    <row r="21" spans="1:10" ht="12.95" customHeight="1" x14ac:dyDescent="0.2">
      <c r="A21" s="141" t="s">
        <v>231</v>
      </c>
      <c r="B21" s="142">
        <v>12227</v>
      </c>
      <c r="C21" s="142">
        <v>790937</v>
      </c>
      <c r="D21" s="166">
        <v>388342.31895961671</v>
      </c>
      <c r="E21" s="143">
        <f t="shared" si="0"/>
        <v>15.458879784357034</v>
      </c>
    </row>
    <row r="22" spans="1:10" ht="12.95" customHeight="1" x14ac:dyDescent="0.2">
      <c r="A22" s="141" t="s">
        <v>232</v>
      </c>
      <c r="B22" s="142">
        <v>71048</v>
      </c>
      <c r="C22" s="142">
        <v>790937</v>
      </c>
      <c r="D22" s="166">
        <v>363652.97193702945</v>
      </c>
      <c r="E22" s="143">
        <f t="shared" si="0"/>
        <v>89.827634817943789</v>
      </c>
    </row>
    <row r="23" spans="1:10" ht="12.95" customHeight="1" x14ac:dyDescent="0.2">
      <c r="A23" s="141" t="s">
        <v>233</v>
      </c>
      <c r="B23" s="142">
        <v>27214</v>
      </c>
      <c r="C23" s="142">
        <v>790937</v>
      </c>
      <c r="D23" s="166">
        <v>382158.63655030803</v>
      </c>
      <c r="E23" s="143">
        <f t="shared" si="0"/>
        <v>34.407291604767508</v>
      </c>
    </row>
    <row r="24" spans="1:10" ht="12.95" customHeight="1" x14ac:dyDescent="0.2">
      <c r="A24" s="141" t="s">
        <v>234</v>
      </c>
      <c r="B24" s="142">
        <v>34295</v>
      </c>
      <c r="C24" s="142">
        <v>790937</v>
      </c>
      <c r="D24" s="166">
        <v>379017.70294318959</v>
      </c>
      <c r="E24" s="143">
        <f t="shared" si="0"/>
        <v>43.359964194366931</v>
      </c>
    </row>
    <row r="25" spans="1:10" ht="12.95" customHeight="1" x14ac:dyDescent="0.2">
      <c r="A25" s="141" t="s">
        <v>235</v>
      </c>
      <c r="B25" s="142">
        <v>3752</v>
      </c>
      <c r="C25" s="142">
        <v>790937</v>
      </c>
      <c r="D25" s="166">
        <v>392002.98425735795</v>
      </c>
      <c r="E25" s="143">
        <f t="shared" si="0"/>
        <v>4.7437406519103291</v>
      </c>
    </row>
    <row r="26" spans="1:10" ht="12.95" customHeight="1" x14ac:dyDescent="0.2">
      <c r="A26" s="141" t="s">
        <v>236</v>
      </c>
      <c r="B26" s="142">
        <v>14050</v>
      </c>
      <c r="C26" s="142">
        <v>790937</v>
      </c>
      <c r="D26" s="166">
        <v>387703.89596167009</v>
      </c>
      <c r="E26" s="143">
        <f t="shared" si="0"/>
        <v>17.763740980634363</v>
      </c>
    </row>
    <row r="27" spans="1:10" ht="12.95" customHeight="1" x14ac:dyDescent="0.2">
      <c r="A27" s="196" t="s">
        <v>285</v>
      </c>
      <c r="B27" s="197"/>
      <c r="C27" s="197"/>
      <c r="D27" s="197"/>
      <c r="E27" s="198"/>
    </row>
    <row r="28" spans="1:10" ht="12.95" customHeight="1" x14ac:dyDescent="0.2">
      <c r="A28" s="141" t="s">
        <v>237</v>
      </c>
      <c r="B28" s="142">
        <v>155</v>
      </c>
      <c r="C28" s="142">
        <v>790937</v>
      </c>
      <c r="D28" s="166">
        <v>393554.80903490761</v>
      </c>
      <c r="E28" s="143">
        <f t="shared" si="0"/>
        <v>0.19597009622763889</v>
      </c>
    </row>
    <row r="29" spans="1:10" ht="12.95" customHeight="1" x14ac:dyDescent="0.2">
      <c r="A29" s="141" t="s">
        <v>238</v>
      </c>
      <c r="B29" s="142">
        <v>2812</v>
      </c>
      <c r="C29" s="142">
        <v>790937</v>
      </c>
      <c r="D29" s="166">
        <v>392336.40520191647</v>
      </c>
      <c r="E29" s="143">
        <f t="shared" si="0"/>
        <v>3.5552768425298096</v>
      </c>
    </row>
    <row r="30" spans="1:10" ht="12.95" customHeight="1" x14ac:dyDescent="0.2">
      <c r="A30" s="141" t="s">
        <v>239</v>
      </c>
      <c r="B30" s="142">
        <v>63</v>
      </c>
      <c r="C30" s="142">
        <v>790937</v>
      </c>
      <c r="D30" s="166">
        <v>393595.72347707051</v>
      </c>
      <c r="E30" s="143">
        <f t="shared" si="0"/>
        <v>7.9652361692524182E-2</v>
      </c>
    </row>
    <row r="31" spans="1:10" s="144" customFormat="1" ht="12.95" customHeight="1" x14ac:dyDescent="0.2">
      <c r="A31" s="141" t="s">
        <v>240</v>
      </c>
      <c r="B31" s="142">
        <v>693</v>
      </c>
      <c r="C31" s="142">
        <v>790937</v>
      </c>
      <c r="D31" s="166">
        <v>393265.88637919235</v>
      </c>
      <c r="E31" s="143">
        <f t="shared" si="0"/>
        <v>0.87617597861776597</v>
      </c>
      <c r="F31" s="134"/>
      <c r="G31" s="134"/>
      <c r="H31" s="134"/>
      <c r="I31" s="134"/>
      <c r="J31" s="134"/>
    </row>
    <row r="32" spans="1:10" ht="12.95" customHeight="1" x14ac:dyDescent="0.2">
      <c r="A32" s="141" t="s">
        <v>241</v>
      </c>
      <c r="B32" s="142">
        <v>23</v>
      </c>
      <c r="C32" s="142">
        <v>790937</v>
      </c>
      <c r="D32" s="166">
        <v>393618.35728952772</v>
      </c>
      <c r="E32" s="143">
        <f t="shared" si="0"/>
        <v>2.907943363377867E-2</v>
      </c>
    </row>
    <row r="33" spans="1:10" s="144" customFormat="1" ht="12.95" customHeight="1" x14ac:dyDescent="0.2">
      <c r="A33" s="141" t="s">
        <v>242</v>
      </c>
      <c r="B33" s="142">
        <v>195</v>
      </c>
      <c r="C33" s="142">
        <v>790937</v>
      </c>
      <c r="D33" s="166">
        <v>393540.60232717317</v>
      </c>
      <c r="E33" s="143">
        <f t="shared" si="0"/>
        <v>0.24654302428638436</v>
      </c>
      <c r="F33" s="134"/>
      <c r="G33" s="134"/>
      <c r="H33" s="134"/>
      <c r="I33" s="134"/>
      <c r="J33" s="134"/>
    </row>
    <row r="34" spans="1:10" ht="12.95" customHeight="1" x14ac:dyDescent="0.2">
      <c r="A34" s="141" t="s">
        <v>243</v>
      </c>
      <c r="B34" s="142">
        <v>161</v>
      </c>
      <c r="C34" s="142">
        <v>790937</v>
      </c>
      <c r="D34" s="166">
        <v>393548.79671457905</v>
      </c>
      <c r="E34" s="143">
        <f t="shared" si="0"/>
        <v>0.20355603543645071</v>
      </c>
    </row>
    <row r="35" spans="1:10" s="144" customFormat="1" ht="12.95" customHeight="1" x14ac:dyDescent="0.2">
      <c r="A35" s="141" t="s">
        <v>244</v>
      </c>
      <c r="B35" s="142">
        <v>2958</v>
      </c>
      <c r="C35" s="142">
        <v>790937</v>
      </c>
      <c r="D35" s="166">
        <v>392228.58042436687</v>
      </c>
      <c r="E35" s="143">
        <f t="shared" si="0"/>
        <v>3.7398680299442306</v>
      </c>
      <c r="F35" s="134"/>
      <c r="G35" s="134"/>
      <c r="H35" s="134"/>
      <c r="I35" s="134"/>
      <c r="J35" s="134"/>
    </row>
    <row r="36" spans="1:10" s="144" customFormat="1" ht="36" customHeight="1" x14ac:dyDescent="0.2">
      <c r="A36" s="199" t="s">
        <v>287</v>
      </c>
      <c r="B36" s="199"/>
      <c r="C36" s="199"/>
      <c r="D36" s="199"/>
      <c r="E36" s="199"/>
      <c r="F36" s="134"/>
      <c r="G36" s="134"/>
      <c r="H36" s="134"/>
      <c r="I36" s="134"/>
      <c r="J36" s="134"/>
    </row>
    <row r="37" spans="1:10" s="144" customFormat="1" x14ac:dyDescent="0.2">
      <c r="A37" s="145"/>
      <c r="B37" s="146"/>
      <c r="C37" s="146"/>
      <c r="D37" s="146"/>
      <c r="E37" s="146"/>
      <c r="F37" s="134"/>
      <c r="G37" s="134"/>
      <c r="H37" s="134"/>
      <c r="I37" s="134"/>
      <c r="J37" s="134"/>
    </row>
    <row r="38" spans="1:10" x14ac:dyDescent="0.2">
      <c r="A38" s="145"/>
      <c r="B38" s="146"/>
      <c r="C38" s="146"/>
      <c r="D38" s="146"/>
      <c r="E38" s="146"/>
    </row>
    <row r="39" spans="1:10" s="144" customFormat="1" x14ac:dyDescent="0.2">
      <c r="A39" s="145"/>
      <c r="B39" s="146"/>
      <c r="C39" s="146"/>
      <c r="D39" s="146"/>
      <c r="E39" s="146"/>
      <c r="F39" s="134"/>
      <c r="G39" s="134"/>
      <c r="H39" s="134"/>
      <c r="I39" s="134"/>
      <c r="J39" s="134"/>
    </row>
    <row r="40" spans="1:10" s="144" customFormat="1" x14ac:dyDescent="0.2">
      <c r="A40" s="145"/>
      <c r="B40" s="146"/>
      <c r="C40" s="146"/>
      <c r="D40" s="146"/>
      <c r="E40" s="146"/>
      <c r="F40" s="134"/>
      <c r="G40" s="134"/>
      <c r="H40" s="134"/>
      <c r="I40" s="134"/>
      <c r="J40" s="134"/>
    </row>
    <row r="41" spans="1:10" s="144" customFormat="1" x14ac:dyDescent="0.2">
      <c r="A41" s="145"/>
      <c r="B41" s="146"/>
      <c r="C41" s="146"/>
      <c r="D41" s="146"/>
      <c r="E41" s="146"/>
      <c r="F41" s="134"/>
      <c r="G41" s="134"/>
      <c r="H41" s="134"/>
      <c r="I41" s="134"/>
      <c r="J41" s="134"/>
    </row>
    <row r="42" spans="1:10" x14ac:dyDescent="0.2">
      <c r="A42" s="145"/>
      <c r="B42" s="146"/>
      <c r="C42" s="146"/>
      <c r="D42" s="146"/>
      <c r="E42" s="146"/>
    </row>
    <row r="43" spans="1:10" s="144" customFormat="1" x14ac:dyDescent="0.2">
      <c r="A43" s="145"/>
      <c r="B43" s="146"/>
      <c r="C43" s="146"/>
      <c r="D43" s="146"/>
      <c r="E43" s="146"/>
      <c r="F43" s="134"/>
      <c r="G43" s="134"/>
      <c r="H43" s="134"/>
      <c r="I43" s="134"/>
      <c r="J43" s="134"/>
    </row>
  </sheetData>
  <sheetProtection password="9C69" sheet="1" objects="1" scenarios="1"/>
  <mergeCells count="6">
    <mergeCell ref="A1:E1"/>
    <mergeCell ref="A4:E4"/>
    <mergeCell ref="A11:E11"/>
    <mergeCell ref="A36:E36"/>
    <mergeCell ref="A20:E20"/>
    <mergeCell ref="A27:E27"/>
  </mergeCells>
  <pageMargins left="0.4453125" right="0.42552083333333335" top="0.90625" bottom="0.65312499999999996" header="0.3" footer="0.3"/>
  <pageSetup scale="95" orientation="landscape" r:id="rId1"/>
  <headerFooter>
    <oddHeader>&amp;R&amp;G</oddHeader>
    <oddFooter>&amp;LCDRH_MPL1R_WP001</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3"/>
  <sheetViews>
    <sheetView showGridLines="0" view="pageLayout" zoomScaleNormal="100" workbookViewId="0">
      <selection activeCell="A20" sqref="A20:F20"/>
    </sheetView>
  </sheetViews>
  <sheetFormatPr defaultColWidth="9.140625" defaultRowHeight="12" x14ac:dyDescent="0.2"/>
  <cols>
    <col min="1" max="1" width="72.42578125" style="134" customWidth="1"/>
    <col min="2" max="3" width="14.5703125" style="144" customWidth="1"/>
    <col min="4" max="4" width="14.5703125" style="144" hidden="1" customWidth="1"/>
    <col min="5" max="6" width="14.5703125" style="144" customWidth="1"/>
    <col min="7" max="16384" width="9.140625" style="134"/>
  </cols>
  <sheetData>
    <row r="1" spans="1:7" ht="27.75" customHeight="1" x14ac:dyDescent="0.2">
      <c r="A1" s="194" t="s">
        <v>292</v>
      </c>
      <c r="B1" s="194"/>
      <c r="C1" s="194"/>
      <c r="D1" s="194"/>
      <c r="E1" s="194"/>
      <c r="F1" s="194"/>
    </row>
    <row r="2" spans="1:7" ht="6" customHeight="1" x14ac:dyDescent="0.25">
      <c r="A2" s="135"/>
      <c r="B2" s="136"/>
      <c r="C2" s="136"/>
      <c r="D2" s="136"/>
      <c r="E2" s="136"/>
      <c r="F2" s="137"/>
    </row>
    <row r="3" spans="1:7" s="140" customFormat="1" ht="40.5" customHeight="1" x14ac:dyDescent="0.2">
      <c r="A3" s="138" t="s">
        <v>7</v>
      </c>
      <c r="B3" s="139" t="s">
        <v>280</v>
      </c>
      <c r="C3" s="139" t="s">
        <v>278</v>
      </c>
      <c r="D3" s="139"/>
      <c r="E3" s="139" t="s">
        <v>216</v>
      </c>
      <c r="F3" s="139" t="s">
        <v>281</v>
      </c>
    </row>
    <row r="4" spans="1:7" s="140" customFormat="1" ht="12.75" customHeight="1" x14ac:dyDescent="0.2">
      <c r="A4" s="195" t="s">
        <v>282</v>
      </c>
      <c r="B4" s="195"/>
      <c r="C4" s="195"/>
      <c r="D4" s="195"/>
      <c r="E4" s="195"/>
      <c r="F4" s="195"/>
    </row>
    <row r="5" spans="1:7" ht="12.95" customHeight="1" x14ac:dyDescent="0.2">
      <c r="A5" s="141" t="s">
        <v>217</v>
      </c>
      <c r="B5" s="142">
        <v>24735</v>
      </c>
      <c r="C5" s="142">
        <v>36290880</v>
      </c>
      <c r="D5" s="142">
        <v>18322085629</v>
      </c>
      <c r="E5" s="166">
        <f>D5/365.25</f>
        <v>50163136.561259411</v>
      </c>
      <c r="F5" s="143">
        <f>(B5/C5)*1000</f>
        <v>0.68157619765627064</v>
      </c>
    </row>
    <row r="6" spans="1:7" ht="12.95" customHeight="1" x14ac:dyDescent="0.2">
      <c r="A6" s="141" t="s">
        <v>218</v>
      </c>
      <c r="B6" s="142">
        <v>132594</v>
      </c>
      <c r="C6" s="142">
        <v>36290880</v>
      </c>
      <c r="D6" s="142">
        <v>18285791478</v>
      </c>
      <c r="E6" s="166">
        <f t="shared" ref="E6:E35" si="0">D6/365.25</f>
        <v>50063768.591375768</v>
      </c>
      <c r="F6" s="143">
        <f t="shared" ref="F6:F35" si="1">(B6/C6)*1000</f>
        <v>3.6536452133428563</v>
      </c>
    </row>
    <row r="7" spans="1:7" ht="12.95" customHeight="1" x14ac:dyDescent="0.2">
      <c r="A7" s="141" t="s">
        <v>219</v>
      </c>
      <c r="B7" s="142">
        <v>48464</v>
      </c>
      <c r="C7" s="142">
        <v>36290880</v>
      </c>
      <c r="D7" s="142">
        <v>18315133786</v>
      </c>
      <c r="E7" s="166">
        <f t="shared" si="0"/>
        <v>50144103.452429846</v>
      </c>
      <c r="F7" s="143">
        <f t="shared" si="1"/>
        <v>1.3354319322099657</v>
      </c>
    </row>
    <row r="8" spans="1:7" ht="12.95" customHeight="1" x14ac:dyDescent="0.2">
      <c r="A8" s="141" t="s">
        <v>220</v>
      </c>
      <c r="B8" s="142">
        <v>60824</v>
      </c>
      <c r="C8" s="142">
        <v>36290880</v>
      </c>
      <c r="D8" s="142">
        <v>18310492346</v>
      </c>
      <c r="E8" s="166">
        <f t="shared" si="0"/>
        <v>50131395.882272415</v>
      </c>
      <c r="F8" s="143">
        <f t="shared" si="1"/>
        <v>1.6760133675457856</v>
      </c>
    </row>
    <row r="9" spans="1:7" ht="12.95" customHeight="1" x14ac:dyDescent="0.2">
      <c r="A9" s="141" t="s">
        <v>221</v>
      </c>
      <c r="B9" s="142">
        <v>10142</v>
      </c>
      <c r="C9" s="142">
        <v>36290880</v>
      </c>
      <c r="D9" s="142">
        <v>18327400009</v>
      </c>
      <c r="E9" s="166">
        <f t="shared" si="0"/>
        <v>50177686.540725529</v>
      </c>
      <c r="F9" s="143">
        <f t="shared" si="1"/>
        <v>0.27946415187507168</v>
      </c>
    </row>
    <row r="10" spans="1:7" ht="12.95" customHeight="1" x14ac:dyDescent="0.2">
      <c r="A10" s="141" t="s">
        <v>222</v>
      </c>
      <c r="B10" s="142">
        <v>34880</v>
      </c>
      <c r="C10" s="142">
        <v>36290880</v>
      </c>
      <c r="D10" s="142">
        <v>18318696282</v>
      </c>
      <c r="E10" s="166">
        <f t="shared" si="0"/>
        <v>50153857.034907594</v>
      </c>
      <c r="F10" s="143">
        <f t="shared" si="1"/>
        <v>0.96112301492826846</v>
      </c>
    </row>
    <row r="11" spans="1:7" ht="12.95" customHeight="1" x14ac:dyDescent="0.2">
      <c r="A11" s="200" t="s">
        <v>283</v>
      </c>
      <c r="B11" s="200"/>
      <c r="C11" s="200"/>
      <c r="D11" s="200"/>
      <c r="E11" s="200"/>
      <c r="F11" s="200"/>
    </row>
    <row r="12" spans="1:7" ht="12.95" customHeight="1" x14ac:dyDescent="0.2">
      <c r="A12" s="141" t="s">
        <v>223</v>
      </c>
      <c r="B12" s="142">
        <v>303</v>
      </c>
      <c r="C12" s="142">
        <v>36290880</v>
      </c>
      <c r="D12" s="142">
        <v>18331344224</v>
      </c>
      <c r="E12" s="166">
        <f t="shared" si="0"/>
        <v>50188485.212867901</v>
      </c>
      <c r="F12" s="143">
        <f t="shared" si="1"/>
        <v>8.3492050895431578E-3</v>
      </c>
      <c r="G12" s="173"/>
    </row>
    <row r="13" spans="1:7" ht="12.95" customHeight="1" x14ac:dyDescent="0.2">
      <c r="A13" s="141" t="s">
        <v>224</v>
      </c>
      <c r="B13" s="142">
        <v>4389</v>
      </c>
      <c r="C13" s="142">
        <v>36290880</v>
      </c>
      <c r="D13" s="142">
        <v>18329553070</v>
      </c>
      <c r="E13" s="166">
        <f t="shared" si="0"/>
        <v>50183581.300479122</v>
      </c>
      <c r="F13" s="143">
        <f t="shared" si="1"/>
        <v>0.12093947570298653</v>
      </c>
      <c r="G13" s="173"/>
    </row>
    <row r="14" spans="1:7" ht="12.95" customHeight="1" x14ac:dyDescent="0.2">
      <c r="A14" s="141" t="s">
        <v>225</v>
      </c>
      <c r="B14" s="142">
        <v>89</v>
      </c>
      <c r="C14" s="142">
        <v>36290880</v>
      </c>
      <c r="D14" s="142">
        <v>18331439172</v>
      </c>
      <c r="E14" s="166">
        <f t="shared" si="0"/>
        <v>50188745.166324437</v>
      </c>
      <c r="F14" s="143">
        <f t="shared" si="1"/>
        <v>2.4524067754763731E-3</v>
      </c>
      <c r="G14" s="173"/>
    </row>
    <row r="15" spans="1:7" ht="12.95" customHeight="1" x14ac:dyDescent="0.2">
      <c r="A15" s="141" t="s">
        <v>226</v>
      </c>
      <c r="B15" s="142">
        <v>930</v>
      </c>
      <c r="C15" s="142">
        <v>36290880</v>
      </c>
      <c r="D15" s="142">
        <v>18331042531</v>
      </c>
      <c r="E15" s="166">
        <f t="shared" si="0"/>
        <v>50187659.222450376</v>
      </c>
      <c r="F15" s="143">
        <f t="shared" si="1"/>
        <v>2.5626273047112662E-2</v>
      </c>
      <c r="G15" s="173"/>
    </row>
    <row r="16" spans="1:7" ht="12.95" customHeight="1" x14ac:dyDescent="0.2">
      <c r="A16" s="141" t="s">
        <v>227</v>
      </c>
      <c r="B16" s="142">
        <v>53</v>
      </c>
      <c r="C16" s="142">
        <v>36290880</v>
      </c>
      <c r="D16" s="142">
        <v>18331457188</v>
      </c>
      <c r="E16" s="166">
        <f t="shared" si="0"/>
        <v>50188794.491444215</v>
      </c>
      <c r="F16" s="143">
        <f t="shared" si="1"/>
        <v>1.4604220123623345E-3</v>
      </c>
      <c r="G16" s="173"/>
    </row>
    <row r="17" spans="1:11" ht="12.95" customHeight="1" x14ac:dyDescent="0.2">
      <c r="A17" s="141" t="s">
        <v>228</v>
      </c>
      <c r="B17" s="142">
        <v>362</v>
      </c>
      <c r="C17" s="142">
        <v>36290880</v>
      </c>
      <c r="D17" s="142">
        <v>18331322955</v>
      </c>
      <c r="E17" s="166">
        <f t="shared" si="0"/>
        <v>50188426.981519505</v>
      </c>
      <c r="F17" s="143">
        <f t="shared" si="1"/>
        <v>9.9749578957578321E-3</v>
      </c>
      <c r="G17" s="173"/>
    </row>
    <row r="18" spans="1:11" ht="12.95" customHeight="1" x14ac:dyDescent="0.2">
      <c r="A18" s="141" t="s">
        <v>229</v>
      </c>
      <c r="B18" s="142">
        <v>312</v>
      </c>
      <c r="C18" s="142">
        <v>36290880</v>
      </c>
      <c r="D18" s="142">
        <v>18331338516</v>
      </c>
      <c r="E18" s="166">
        <f t="shared" si="0"/>
        <v>50188469.585215606</v>
      </c>
      <c r="F18" s="143">
        <f t="shared" si="1"/>
        <v>8.5972012803216692E-3</v>
      </c>
      <c r="G18" s="173"/>
    </row>
    <row r="19" spans="1:11" ht="12.95" customHeight="1" x14ac:dyDescent="0.2">
      <c r="A19" s="141" t="s">
        <v>230</v>
      </c>
      <c r="B19" s="142">
        <v>4570</v>
      </c>
      <c r="C19" s="142">
        <v>36290880</v>
      </c>
      <c r="D19" s="142">
        <v>18329460152</v>
      </c>
      <c r="E19" s="166">
        <f t="shared" si="0"/>
        <v>50183326.904859684</v>
      </c>
      <c r="F19" s="143">
        <f t="shared" si="1"/>
        <v>0.12592695465086545</v>
      </c>
      <c r="G19" s="173"/>
    </row>
    <row r="20" spans="1:11" ht="12.95" customHeight="1" x14ac:dyDescent="0.2">
      <c r="A20" s="200" t="s">
        <v>284</v>
      </c>
      <c r="B20" s="200"/>
      <c r="C20" s="200"/>
      <c r="D20" s="200"/>
      <c r="E20" s="200"/>
      <c r="F20" s="200"/>
    </row>
    <row r="21" spans="1:11" ht="12.95" customHeight="1" x14ac:dyDescent="0.2">
      <c r="A21" s="174" t="s">
        <v>231</v>
      </c>
      <c r="B21" s="175">
        <v>14175</v>
      </c>
      <c r="C21" s="175">
        <v>829089</v>
      </c>
      <c r="D21" s="175">
        <v>154703057</v>
      </c>
      <c r="E21" s="176">
        <f t="shared" si="0"/>
        <v>423553.88637919235</v>
      </c>
      <c r="F21" s="177">
        <f t="shared" si="1"/>
        <v>17.09707884195786</v>
      </c>
    </row>
    <row r="22" spans="1:11" ht="12.95" customHeight="1" x14ac:dyDescent="0.2">
      <c r="A22" s="174" t="s">
        <v>232</v>
      </c>
      <c r="B22" s="175">
        <v>82715</v>
      </c>
      <c r="C22" s="175">
        <v>829089</v>
      </c>
      <c r="D22" s="175">
        <v>144265648</v>
      </c>
      <c r="E22" s="176">
        <f t="shared" si="0"/>
        <v>394977.81793292268</v>
      </c>
      <c r="F22" s="177">
        <f t="shared" si="1"/>
        <v>99.766128847445813</v>
      </c>
    </row>
    <row r="23" spans="1:11" ht="12.95" customHeight="1" x14ac:dyDescent="0.2">
      <c r="A23" s="174" t="s">
        <v>233</v>
      </c>
      <c r="B23" s="175">
        <v>32622</v>
      </c>
      <c r="C23" s="175">
        <v>829089</v>
      </c>
      <c r="D23" s="175">
        <v>151948110</v>
      </c>
      <c r="E23" s="176">
        <f t="shared" si="0"/>
        <v>416011.25256673509</v>
      </c>
      <c r="F23" s="177">
        <f t="shared" si="1"/>
        <v>39.346801127502602</v>
      </c>
    </row>
    <row r="24" spans="1:11" ht="12.95" customHeight="1" x14ac:dyDescent="0.2">
      <c r="A24" s="174" t="s">
        <v>234</v>
      </c>
      <c r="B24" s="175">
        <v>40621</v>
      </c>
      <c r="C24" s="175">
        <v>829089</v>
      </c>
      <c r="D24" s="175">
        <v>150667986</v>
      </c>
      <c r="E24" s="176">
        <f t="shared" si="0"/>
        <v>412506.46406570839</v>
      </c>
      <c r="F24" s="177">
        <f t="shared" si="1"/>
        <v>48.994740009818003</v>
      </c>
    </row>
    <row r="25" spans="1:11" ht="12.95" customHeight="1" x14ac:dyDescent="0.2">
      <c r="A25" s="174" t="s">
        <v>235</v>
      </c>
      <c r="B25" s="175">
        <v>4368</v>
      </c>
      <c r="C25" s="175">
        <v>829089</v>
      </c>
      <c r="D25" s="175">
        <v>156235325</v>
      </c>
      <c r="E25" s="176">
        <f t="shared" si="0"/>
        <v>427749.00752908969</v>
      </c>
      <c r="F25" s="177">
        <f t="shared" si="1"/>
        <v>5.2684331838921992</v>
      </c>
    </row>
    <row r="26" spans="1:11" ht="12.95" customHeight="1" x14ac:dyDescent="0.2">
      <c r="A26" s="174" t="s">
        <v>236</v>
      </c>
      <c r="B26" s="175">
        <v>16035</v>
      </c>
      <c r="C26" s="175">
        <v>829089</v>
      </c>
      <c r="D26" s="175">
        <v>154464948</v>
      </c>
      <c r="E26" s="176">
        <f t="shared" si="0"/>
        <v>422901.97946611908</v>
      </c>
      <c r="F26" s="177">
        <f t="shared" si="1"/>
        <v>19.340505060373495</v>
      </c>
    </row>
    <row r="27" spans="1:11" ht="12.95" customHeight="1" x14ac:dyDescent="0.2">
      <c r="A27" s="200" t="s">
        <v>285</v>
      </c>
      <c r="B27" s="200"/>
      <c r="C27" s="200"/>
      <c r="D27" s="200"/>
      <c r="E27" s="200"/>
      <c r="F27" s="200"/>
    </row>
    <row r="28" spans="1:11" ht="12.95" customHeight="1" x14ac:dyDescent="0.2">
      <c r="A28" s="141" t="s">
        <v>237</v>
      </c>
      <c r="B28" s="142">
        <v>173</v>
      </c>
      <c r="C28" s="142">
        <v>829089</v>
      </c>
      <c r="D28" s="142">
        <v>156892888</v>
      </c>
      <c r="E28" s="166">
        <f t="shared" si="0"/>
        <v>429549.3169062286</v>
      </c>
      <c r="F28" s="143">
        <f t="shared" si="1"/>
        <v>0.20866276117521762</v>
      </c>
      <c r="G28" s="173"/>
    </row>
    <row r="29" spans="1:11" ht="12.95" customHeight="1" x14ac:dyDescent="0.2">
      <c r="A29" s="141" t="s">
        <v>238</v>
      </c>
      <c r="B29" s="142">
        <v>3161</v>
      </c>
      <c r="C29" s="142">
        <v>829089</v>
      </c>
      <c r="D29" s="142">
        <v>156393831</v>
      </c>
      <c r="E29" s="166">
        <f t="shared" si="0"/>
        <v>428182.97330595483</v>
      </c>
      <c r="F29" s="143">
        <f t="shared" si="1"/>
        <v>3.8126184281783986</v>
      </c>
      <c r="G29" s="173"/>
    </row>
    <row r="30" spans="1:11" ht="12.95" customHeight="1" x14ac:dyDescent="0.2">
      <c r="A30" s="141" t="s">
        <v>239</v>
      </c>
      <c r="B30" s="142">
        <v>66</v>
      </c>
      <c r="C30" s="142">
        <v>829089</v>
      </c>
      <c r="D30" s="142">
        <v>156910541</v>
      </c>
      <c r="E30" s="166">
        <f t="shared" si="0"/>
        <v>429597.64818617387</v>
      </c>
      <c r="F30" s="143">
        <f t="shared" si="1"/>
        <v>7.9605446459909621E-2</v>
      </c>
      <c r="G30" s="173"/>
    </row>
    <row r="31" spans="1:11" s="144" customFormat="1" ht="12.95" customHeight="1" x14ac:dyDescent="0.2">
      <c r="A31" s="141" t="s">
        <v>240</v>
      </c>
      <c r="B31" s="142">
        <v>741</v>
      </c>
      <c r="C31" s="142">
        <v>829089</v>
      </c>
      <c r="D31" s="142">
        <v>156782574</v>
      </c>
      <c r="E31" s="166">
        <f t="shared" si="0"/>
        <v>429247.29363449692</v>
      </c>
      <c r="F31" s="143">
        <f t="shared" si="1"/>
        <v>0.89375205798171242</v>
      </c>
      <c r="G31" s="173"/>
      <c r="H31" s="134"/>
      <c r="I31" s="134"/>
      <c r="J31" s="134"/>
      <c r="K31" s="134"/>
    </row>
    <row r="32" spans="1:11" ht="12.95" customHeight="1" x14ac:dyDescent="0.2">
      <c r="A32" s="141" t="s">
        <v>241</v>
      </c>
      <c r="B32" s="142">
        <v>23</v>
      </c>
      <c r="C32" s="142">
        <v>829089</v>
      </c>
      <c r="D32" s="142">
        <v>156919234</v>
      </c>
      <c r="E32" s="166">
        <f t="shared" si="0"/>
        <v>429621.4483230664</v>
      </c>
      <c r="F32" s="143">
        <f t="shared" si="1"/>
        <v>2.7741291948150316E-2</v>
      </c>
      <c r="G32" s="173"/>
    </row>
    <row r="33" spans="1:11" s="144" customFormat="1" ht="12.95" customHeight="1" x14ac:dyDescent="0.2">
      <c r="A33" s="141" t="s">
        <v>242</v>
      </c>
      <c r="B33" s="142">
        <v>203</v>
      </c>
      <c r="C33" s="142">
        <v>829089</v>
      </c>
      <c r="D33" s="142">
        <v>156889502</v>
      </c>
      <c r="E33" s="166">
        <f t="shared" si="0"/>
        <v>429540.04654346337</v>
      </c>
      <c r="F33" s="143">
        <f t="shared" si="1"/>
        <v>0.24484705502063109</v>
      </c>
      <c r="G33" s="173"/>
      <c r="H33" s="134"/>
      <c r="I33" s="134"/>
      <c r="J33" s="134"/>
      <c r="K33" s="134"/>
    </row>
    <row r="34" spans="1:11" ht="12.95" customHeight="1" x14ac:dyDescent="0.2">
      <c r="A34" s="141" t="s">
        <v>243</v>
      </c>
      <c r="B34" s="142">
        <v>179</v>
      </c>
      <c r="C34" s="142">
        <v>829089</v>
      </c>
      <c r="D34" s="142">
        <v>156890692</v>
      </c>
      <c r="E34" s="166">
        <f t="shared" si="0"/>
        <v>429543.30458590004</v>
      </c>
      <c r="F34" s="143">
        <f t="shared" si="1"/>
        <v>0.21589961994430032</v>
      </c>
    </row>
    <row r="35" spans="1:11" s="144" customFormat="1" ht="12.95" customHeight="1" x14ac:dyDescent="0.2">
      <c r="A35" s="141" t="s">
        <v>244</v>
      </c>
      <c r="B35" s="142">
        <v>3317</v>
      </c>
      <c r="C35" s="142">
        <v>829089</v>
      </c>
      <c r="D35" s="142">
        <v>156352238</v>
      </c>
      <c r="E35" s="166">
        <f t="shared" si="0"/>
        <v>428069.09787816566</v>
      </c>
      <c r="F35" s="143">
        <f t="shared" si="1"/>
        <v>4.0007767561745489</v>
      </c>
      <c r="G35" s="134"/>
      <c r="H35" s="134"/>
      <c r="I35" s="134"/>
      <c r="J35" s="134"/>
      <c r="K35" s="134"/>
    </row>
    <row r="36" spans="1:11" s="144" customFormat="1" ht="39.75" customHeight="1" x14ac:dyDescent="0.2">
      <c r="A36" s="199" t="s">
        <v>286</v>
      </c>
      <c r="B36" s="199"/>
      <c r="C36" s="199"/>
      <c r="D36" s="199"/>
      <c r="E36" s="199"/>
      <c r="F36" s="199"/>
      <c r="G36" s="134"/>
      <c r="H36" s="134"/>
      <c r="I36" s="134"/>
      <c r="J36" s="134"/>
      <c r="K36" s="134"/>
    </row>
    <row r="37" spans="1:11" s="144" customFormat="1" x14ac:dyDescent="0.2">
      <c r="A37" s="145"/>
      <c r="B37" s="146"/>
      <c r="C37" s="146"/>
      <c r="D37" s="146"/>
      <c r="E37" s="146"/>
      <c r="F37" s="146"/>
      <c r="G37" s="134"/>
      <c r="H37" s="134"/>
      <c r="I37" s="134"/>
      <c r="J37" s="134"/>
      <c r="K37" s="134"/>
    </row>
    <row r="38" spans="1:11" x14ac:dyDescent="0.2">
      <c r="A38" s="145"/>
      <c r="B38" s="146"/>
      <c r="C38" s="146"/>
      <c r="D38" s="146"/>
      <c r="E38" s="146"/>
      <c r="F38" s="146"/>
    </row>
    <row r="39" spans="1:11" s="144" customFormat="1" x14ac:dyDescent="0.2">
      <c r="A39" s="145"/>
      <c r="B39" s="146"/>
      <c r="C39" s="146"/>
      <c r="D39" s="146"/>
      <c r="E39" s="146"/>
      <c r="F39" s="146"/>
      <c r="G39" s="134"/>
      <c r="H39" s="134"/>
      <c r="I39" s="134"/>
      <c r="J39" s="134"/>
      <c r="K39" s="134"/>
    </row>
    <row r="40" spans="1:11" s="144" customFormat="1" x14ac:dyDescent="0.2">
      <c r="A40" s="145"/>
      <c r="B40" s="146"/>
      <c r="C40" s="146"/>
      <c r="D40" s="146"/>
      <c r="E40" s="146"/>
      <c r="F40" s="146"/>
      <c r="G40" s="134"/>
      <c r="H40" s="134"/>
      <c r="I40" s="134"/>
      <c r="J40" s="134"/>
      <c r="K40" s="134"/>
    </row>
    <row r="41" spans="1:11" s="144" customFormat="1" x14ac:dyDescent="0.2">
      <c r="A41" s="145"/>
      <c r="B41" s="146"/>
      <c r="C41" s="146"/>
      <c r="D41" s="146"/>
      <c r="E41" s="146"/>
      <c r="F41" s="146"/>
      <c r="G41" s="134"/>
      <c r="H41" s="134"/>
      <c r="I41" s="134"/>
      <c r="J41" s="134"/>
      <c r="K41" s="134"/>
    </row>
    <row r="42" spans="1:11" x14ac:dyDescent="0.2">
      <c r="A42" s="145"/>
      <c r="B42" s="146"/>
      <c r="C42" s="146"/>
      <c r="D42" s="146"/>
      <c r="E42" s="146"/>
      <c r="F42" s="146"/>
    </row>
    <row r="43" spans="1:11" s="144" customFormat="1" x14ac:dyDescent="0.2">
      <c r="A43" s="145"/>
      <c r="B43" s="146"/>
      <c r="C43" s="146"/>
      <c r="D43" s="146"/>
      <c r="E43" s="146"/>
      <c r="F43" s="146"/>
      <c r="G43" s="134"/>
      <c r="H43" s="134"/>
      <c r="I43" s="134"/>
      <c r="J43" s="134"/>
      <c r="K43" s="134"/>
    </row>
  </sheetData>
  <sheetProtection password="9C69" sheet="1" objects="1" scenarios="1"/>
  <mergeCells count="6">
    <mergeCell ref="A20:F20"/>
    <mergeCell ref="A27:F27"/>
    <mergeCell ref="A36:F36"/>
    <mergeCell ref="A1:F1"/>
    <mergeCell ref="A4:F4"/>
    <mergeCell ref="A11:F11"/>
  </mergeCells>
  <pageMargins left="0.4453125" right="0.42552083333333335" top="0.90625" bottom="0.69270833333333337" header="0.3" footer="0.3"/>
  <pageSetup scale="95" orientation="landscape" r:id="rId1"/>
  <headerFooter>
    <oddHeader>&amp;R&amp;G</oddHeader>
    <oddFooter>&amp;LCDRH_MPL1R_WP001</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03"/>
  <sheetViews>
    <sheetView showGridLines="0" view="pageLayout" zoomScaleNormal="100" workbookViewId="0">
      <selection activeCell="A76" sqref="A76:A82"/>
    </sheetView>
  </sheetViews>
  <sheetFormatPr defaultColWidth="9.140625" defaultRowHeight="12" x14ac:dyDescent="0.2"/>
  <cols>
    <col min="1" max="1" width="61" style="147" customWidth="1"/>
    <col min="2" max="2" width="13" style="144" customWidth="1"/>
    <col min="3" max="3" width="0.42578125" style="134" hidden="1" customWidth="1"/>
    <col min="4" max="4" width="16.28515625" style="144" customWidth="1"/>
    <col min="5" max="5" width="13.85546875" style="144" customWidth="1"/>
    <col min="6" max="6" width="12.7109375" style="144" hidden="1" customWidth="1"/>
    <col min="7" max="7" width="12.7109375" style="144" customWidth="1"/>
    <col min="8" max="8" width="16.140625" style="144" customWidth="1"/>
    <col min="9" max="16384" width="9.140625" style="134"/>
  </cols>
  <sheetData>
    <row r="1" spans="1:8" ht="27.75" customHeight="1" x14ac:dyDescent="0.2">
      <c r="A1" s="194" t="s">
        <v>275</v>
      </c>
      <c r="B1" s="194"/>
      <c r="C1" s="194"/>
      <c r="D1" s="194"/>
      <c r="E1" s="194"/>
      <c r="F1" s="194"/>
      <c r="G1" s="194"/>
      <c r="H1" s="194"/>
    </row>
    <row r="2" spans="1:8" ht="6" customHeight="1" x14ac:dyDescent="0.25">
      <c r="B2" s="139"/>
      <c r="C2" s="135"/>
      <c r="D2" s="136"/>
      <c r="E2" s="136"/>
      <c r="F2" s="136"/>
      <c r="G2" s="136"/>
      <c r="H2" s="137"/>
    </row>
    <row r="3" spans="1:8" s="140" customFormat="1" ht="36" customHeight="1" x14ac:dyDescent="0.2">
      <c r="A3" s="148" t="s">
        <v>7</v>
      </c>
      <c r="B3" s="138" t="s">
        <v>245</v>
      </c>
      <c r="C3" s="149"/>
      <c r="D3" s="139" t="s">
        <v>280</v>
      </c>
      <c r="E3" s="139" t="s">
        <v>278</v>
      </c>
      <c r="F3" s="139"/>
      <c r="G3" s="139" t="s">
        <v>216</v>
      </c>
      <c r="H3" s="139" t="s">
        <v>281</v>
      </c>
    </row>
    <row r="4" spans="1:8" s="140" customFormat="1" ht="13.5" customHeight="1" x14ac:dyDescent="0.2">
      <c r="A4" s="204" t="s">
        <v>282</v>
      </c>
      <c r="B4" s="204"/>
      <c r="C4" s="204"/>
      <c r="D4" s="204"/>
      <c r="E4" s="204"/>
      <c r="F4" s="204"/>
      <c r="G4" s="204"/>
      <c r="H4" s="204"/>
    </row>
    <row r="5" spans="1:8" ht="12.95" customHeight="1" x14ac:dyDescent="0.25">
      <c r="A5" s="201" t="s">
        <v>217</v>
      </c>
      <c r="B5" s="150" t="s">
        <v>246</v>
      </c>
      <c r="C5" s="151"/>
      <c r="D5" s="152">
        <v>535</v>
      </c>
      <c r="E5" s="153">
        <v>11472290</v>
      </c>
      <c r="F5" s="153">
        <v>5353902074</v>
      </c>
      <c r="G5" s="154">
        <f>F5/365.25</f>
        <v>14658185.007529089</v>
      </c>
      <c r="H5" s="155">
        <f>D5/E5*1000</f>
        <v>4.6634107052733145E-2</v>
      </c>
    </row>
    <row r="6" spans="1:8" ht="12.95" customHeight="1" x14ac:dyDescent="0.25">
      <c r="A6" s="202"/>
      <c r="B6" s="150" t="s">
        <v>247</v>
      </c>
      <c r="C6" s="151"/>
      <c r="D6" s="152">
        <v>3556</v>
      </c>
      <c r="E6" s="153">
        <v>4923063</v>
      </c>
      <c r="F6" s="153">
        <v>2075116163</v>
      </c>
      <c r="G6" s="154">
        <f t="shared" ref="G6:G70" si="0">F6/365.25</f>
        <v>5681358.420260096</v>
      </c>
      <c r="H6" s="155">
        <f t="shared" ref="H6:H70" si="1">D6/E6*1000</f>
        <v>0.72231454279581642</v>
      </c>
    </row>
    <row r="7" spans="1:8" ht="12.95" customHeight="1" x14ac:dyDescent="0.25">
      <c r="A7" s="202"/>
      <c r="B7" s="150" t="s">
        <v>248</v>
      </c>
      <c r="C7" s="151"/>
      <c r="D7" s="152">
        <v>8110</v>
      </c>
      <c r="E7" s="153">
        <v>5032841</v>
      </c>
      <c r="F7" s="153">
        <v>2285077554</v>
      </c>
      <c r="G7" s="154">
        <f t="shared" si="0"/>
        <v>6256201.3798767971</v>
      </c>
      <c r="H7" s="155">
        <f t="shared" si="1"/>
        <v>1.6114158980981119</v>
      </c>
    </row>
    <row r="8" spans="1:8" ht="12.95" customHeight="1" x14ac:dyDescent="0.25">
      <c r="A8" s="202"/>
      <c r="B8" s="150" t="s">
        <v>249</v>
      </c>
      <c r="C8" s="151"/>
      <c r="D8" s="152">
        <v>4749</v>
      </c>
      <c r="E8" s="153">
        <v>5193080</v>
      </c>
      <c r="F8" s="153">
        <v>2479579069</v>
      </c>
      <c r="G8" s="154">
        <f t="shared" si="0"/>
        <v>6788717.505817933</v>
      </c>
      <c r="H8" s="155">
        <f t="shared" si="1"/>
        <v>0.91448620086730803</v>
      </c>
    </row>
    <row r="9" spans="1:8" ht="12.95" customHeight="1" x14ac:dyDescent="0.25">
      <c r="A9" s="202"/>
      <c r="B9" s="150" t="s">
        <v>250</v>
      </c>
      <c r="C9" s="151"/>
      <c r="D9" s="152">
        <v>2749</v>
      </c>
      <c r="E9" s="153">
        <v>3588427</v>
      </c>
      <c r="F9" s="153">
        <v>1727463450</v>
      </c>
      <c r="G9" s="154">
        <f t="shared" si="0"/>
        <v>4729537.1663244357</v>
      </c>
      <c r="H9" s="155">
        <f t="shared" si="1"/>
        <v>0.76607382566233062</v>
      </c>
    </row>
    <row r="10" spans="1:8" ht="12.95" customHeight="1" x14ac:dyDescent="0.25">
      <c r="A10" s="202"/>
      <c r="B10" s="150" t="s">
        <v>251</v>
      </c>
      <c r="C10" s="151"/>
      <c r="D10" s="152">
        <v>1277</v>
      </c>
      <c r="E10" s="153">
        <v>1633885</v>
      </c>
      <c r="F10" s="153">
        <v>934897732</v>
      </c>
      <c r="G10" s="154">
        <f t="shared" si="0"/>
        <v>2559610.4914442161</v>
      </c>
      <c r="H10" s="155">
        <f t="shared" si="1"/>
        <v>0.78157275450842623</v>
      </c>
    </row>
    <row r="11" spans="1:8" ht="12.95" customHeight="1" x14ac:dyDescent="0.25">
      <c r="A11" s="203"/>
      <c r="B11" s="150" t="s">
        <v>252</v>
      </c>
      <c r="C11" s="151"/>
      <c r="D11" s="152">
        <v>368</v>
      </c>
      <c r="E11" s="153">
        <v>949761</v>
      </c>
      <c r="F11" s="153">
        <v>580478126</v>
      </c>
      <c r="G11" s="154">
        <f t="shared" si="0"/>
        <v>1589262.494182067</v>
      </c>
      <c r="H11" s="155">
        <f t="shared" si="1"/>
        <v>0.38746589931572256</v>
      </c>
    </row>
    <row r="12" spans="1:8" ht="12.95" customHeight="1" x14ac:dyDescent="0.25">
      <c r="A12" s="201" t="s">
        <v>218</v>
      </c>
      <c r="B12" s="150" t="s">
        <v>246</v>
      </c>
      <c r="C12" s="151"/>
      <c r="D12" s="152">
        <v>2347</v>
      </c>
      <c r="E12" s="153">
        <v>11472290</v>
      </c>
      <c r="F12" s="153">
        <v>5353449225</v>
      </c>
      <c r="G12" s="154">
        <f t="shared" si="0"/>
        <v>14656945.174537988</v>
      </c>
      <c r="H12" s="155">
        <f t="shared" si="1"/>
        <v>0.2045799051453546</v>
      </c>
    </row>
    <row r="13" spans="1:8" ht="12.95" customHeight="1" x14ac:dyDescent="0.25">
      <c r="A13" s="202"/>
      <c r="B13" s="150" t="s">
        <v>247</v>
      </c>
      <c r="C13" s="151"/>
      <c r="D13" s="152">
        <v>21372</v>
      </c>
      <c r="E13" s="153">
        <v>4922659</v>
      </c>
      <c r="F13" s="153">
        <v>2069961339</v>
      </c>
      <c r="G13" s="154">
        <f t="shared" si="0"/>
        <v>5667245.2813141681</v>
      </c>
      <c r="H13" s="155">
        <f t="shared" si="1"/>
        <v>4.3415560574071854</v>
      </c>
    </row>
    <row r="14" spans="1:8" ht="12.95" customHeight="1" x14ac:dyDescent="0.25">
      <c r="A14" s="202"/>
      <c r="B14" s="150" t="s">
        <v>248</v>
      </c>
      <c r="C14" s="151"/>
      <c r="D14" s="152">
        <v>49660</v>
      </c>
      <c r="E14" s="153">
        <v>5030155</v>
      </c>
      <c r="F14" s="153">
        <v>2271017720</v>
      </c>
      <c r="G14" s="154">
        <f t="shared" si="0"/>
        <v>6217707.6522929501</v>
      </c>
      <c r="H14" s="155">
        <f t="shared" si="1"/>
        <v>9.872459198573404</v>
      </c>
    </row>
    <row r="15" spans="1:8" ht="12.95" customHeight="1" x14ac:dyDescent="0.25">
      <c r="A15" s="202"/>
      <c r="B15" s="150" t="s">
        <v>249</v>
      </c>
      <c r="C15" s="151"/>
      <c r="D15" s="152">
        <v>24619</v>
      </c>
      <c r="E15" s="153">
        <v>5189386</v>
      </c>
      <c r="F15" s="153">
        <v>2471978320</v>
      </c>
      <c r="G15" s="154">
        <f t="shared" si="0"/>
        <v>6767907.7891854895</v>
      </c>
      <c r="H15" s="155">
        <f t="shared" si="1"/>
        <v>4.7441065282096959</v>
      </c>
    </row>
    <row r="16" spans="1:8" ht="12.95" customHeight="1" x14ac:dyDescent="0.25">
      <c r="A16" s="202"/>
      <c r="B16" s="150" t="s">
        <v>250</v>
      </c>
      <c r="C16" s="151"/>
      <c r="D16" s="152">
        <v>10911</v>
      </c>
      <c r="E16" s="153">
        <v>3587334</v>
      </c>
      <c r="F16" s="153">
        <v>1724563181</v>
      </c>
      <c r="G16" s="154">
        <f t="shared" si="0"/>
        <v>4721596.6625598902</v>
      </c>
      <c r="H16" s="155">
        <f t="shared" si="1"/>
        <v>3.0415344654275294</v>
      </c>
    </row>
    <row r="17" spans="1:8" ht="12.95" customHeight="1" x14ac:dyDescent="0.25">
      <c r="A17" s="202"/>
      <c r="B17" s="150" t="s">
        <v>251</v>
      </c>
      <c r="C17" s="151"/>
      <c r="D17" s="152">
        <v>3819</v>
      </c>
      <c r="E17" s="153">
        <v>1633423</v>
      </c>
      <c r="F17" s="153">
        <v>933847901</v>
      </c>
      <c r="G17" s="154">
        <f t="shared" si="0"/>
        <v>2556736.2108145105</v>
      </c>
      <c r="H17" s="155">
        <f t="shared" si="1"/>
        <v>2.3380349119609556</v>
      </c>
    </row>
    <row r="18" spans="1:8" ht="12.95" customHeight="1" x14ac:dyDescent="0.25">
      <c r="A18" s="203"/>
      <c r="B18" s="150" t="s">
        <v>252</v>
      </c>
      <c r="C18" s="151"/>
      <c r="D18" s="152">
        <v>877</v>
      </c>
      <c r="E18" s="153">
        <v>949644</v>
      </c>
      <c r="F18" s="153">
        <v>580251380</v>
      </c>
      <c r="G18" s="154">
        <f t="shared" si="0"/>
        <v>1588641.697467488</v>
      </c>
      <c r="H18" s="155">
        <f t="shared" si="1"/>
        <v>0.92350396569661897</v>
      </c>
    </row>
    <row r="19" spans="1:8" ht="12.95" customHeight="1" x14ac:dyDescent="0.25">
      <c r="A19" s="201" t="s">
        <v>219</v>
      </c>
      <c r="B19" s="150" t="s">
        <v>246</v>
      </c>
      <c r="C19" s="151"/>
      <c r="D19" s="152">
        <v>720</v>
      </c>
      <c r="E19" s="153">
        <v>11472290</v>
      </c>
      <c r="F19" s="153">
        <v>5353864175</v>
      </c>
      <c r="G19" s="154">
        <f t="shared" si="0"/>
        <v>14658081.245722108</v>
      </c>
      <c r="H19" s="155">
        <f t="shared" si="1"/>
        <v>6.2759919771902567E-2</v>
      </c>
    </row>
    <row r="20" spans="1:8" ht="12.95" customHeight="1" x14ac:dyDescent="0.25">
      <c r="A20" s="202"/>
      <c r="B20" s="150" t="s">
        <v>247</v>
      </c>
      <c r="C20" s="151"/>
      <c r="D20" s="152">
        <v>6005</v>
      </c>
      <c r="E20" s="153">
        <v>4923031</v>
      </c>
      <c r="F20" s="153">
        <v>2074549765</v>
      </c>
      <c r="G20" s="154">
        <f t="shared" si="0"/>
        <v>5679807.7070499659</v>
      </c>
      <c r="H20" s="155">
        <f t="shared" si="1"/>
        <v>1.2197770032323583</v>
      </c>
    </row>
    <row r="21" spans="1:8" ht="12.95" customHeight="1" x14ac:dyDescent="0.25">
      <c r="A21" s="202"/>
      <c r="B21" s="150" t="s">
        <v>248</v>
      </c>
      <c r="C21" s="151"/>
      <c r="D21" s="152">
        <v>17075</v>
      </c>
      <c r="E21" s="153">
        <v>5032388</v>
      </c>
      <c r="F21" s="153">
        <v>2282480711</v>
      </c>
      <c r="G21" s="154">
        <f t="shared" si="0"/>
        <v>6249091.6112251878</v>
      </c>
      <c r="H21" s="155">
        <f t="shared" si="1"/>
        <v>3.393021364807324</v>
      </c>
    </row>
    <row r="22" spans="1:8" ht="12.95" customHeight="1" x14ac:dyDescent="0.25">
      <c r="A22" s="202"/>
      <c r="B22" s="150" t="s">
        <v>249</v>
      </c>
      <c r="C22" s="151"/>
      <c r="D22" s="152">
        <v>9553</v>
      </c>
      <c r="E22" s="153">
        <v>5192315</v>
      </c>
      <c r="F22" s="153">
        <v>2477937822</v>
      </c>
      <c r="G22" s="154">
        <f t="shared" si="0"/>
        <v>6784224.0164271044</v>
      </c>
      <c r="H22" s="155">
        <f t="shared" si="1"/>
        <v>1.8398344476404069</v>
      </c>
    </row>
    <row r="23" spans="1:8" ht="12.95" customHeight="1" x14ac:dyDescent="0.25">
      <c r="A23" s="202"/>
      <c r="B23" s="150" t="s">
        <v>250</v>
      </c>
      <c r="C23" s="151"/>
      <c r="D23" s="152">
        <v>4592</v>
      </c>
      <c r="E23" s="153">
        <v>3588219</v>
      </c>
      <c r="F23" s="153">
        <v>1726907556</v>
      </c>
      <c r="G23" s="154">
        <f t="shared" si="0"/>
        <v>4728015.211498973</v>
      </c>
      <c r="H23" s="155">
        <f t="shared" si="1"/>
        <v>1.2797435162123605</v>
      </c>
    </row>
    <row r="24" spans="1:8" ht="12.95" customHeight="1" x14ac:dyDescent="0.25">
      <c r="A24" s="202"/>
      <c r="B24" s="150" t="s">
        <v>251</v>
      </c>
      <c r="C24" s="151"/>
      <c r="D24" s="152">
        <v>2156</v>
      </c>
      <c r="E24" s="153">
        <v>1633760</v>
      </c>
      <c r="F24" s="153">
        <v>934608066</v>
      </c>
      <c r="G24" s="154">
        <f t="shared" si="0"/>
        <v>2558817.4291581111</v>
      </c>
      <c r="H24" s="155">
        <f t="shared" si="1"/>
        <v>1.3196552737244147</v>
      </c>
    </row>
    <row r="25" spans="1:8" ht="12.95" customHeight="1" x14ac:dyDescent="0.25">
      <c r="A25" s="203"/>
      <c r="B25" s="150" t="s">
        <v>252</v>
      </c>
      <c r="C25" s="151"/>
      <c r="D25" s="152">
        <v>654</v>
      </c>
      <c r="E25" s="153">
        <v>949706</v>
      </c>
      <c r="F25" s="153">
        <v>580379506</v>
      </c>
      <c r="G25" s="154">
        <f t="shared" si="0"/>
        <v>1588992.48733744</v>
      </c>
      <c r="H25" s="155">
        <f t="shared" si="1"/>
        <v>0.68863416678424694</v>
      </c>
    </row>
    <row r="26" spans="1:8" ht="12.95" customHeight="1" x14ac:dyDescent="0.25">
      <c r="A26" s="201" t="s">
        <v>220</v>
      </c>
      <c r="B26" s="150" t="s">
        <v>246</v>
      </c>
      <c r="C26" s="151"/>
      <c r="D26" s="152">
        <v>1027</v>
      </c>
      <c r="E26" s="153">
        <v>11472290</v>
      </c>
      <c r="F26" s="153">
        <v>5353765892</v>
      </c>
      <c r="G26" s="154">
        <f t="shared" si="0"/>
        <v>14657812.161533196</v>
      </c>
      <c r="H26" s="155">
        <f t="shared" si="1"/>
        <v>8.9520052230199904E-2</v>
      </c>
    </row>
    <row r="27" spans="1:8" ht="12.95" customHeight="1" x14ac:dyDescent="0.25">
      <c r="A27" s="202"/>
      <c r="B27" s="150" t="s">
        <v>247</v>
      </c>
      <c r="C27" s="151"/>
      <c r="D27" s="152">
        <v>8008</v>
      </c>
      <c r="E27" s="153">
        <v>4922978</v>
      </c>
      <c r="F27" s="153">
        <v>2073874676</v>
      </c>
      <c r="G27" s="154">
        <f t="shared" si="0"/>
        <v>5677959.4140999317</v>
      </c>
      <c r="H27" s="155">
        <f t="shared" si="1"/>
        <v>1.6266576856528712</v>
      </c>
    </row>
    <row r="28" spans="1:8" ht="12.95" customHeight="1" x14ac:dyDescent="0.25">
      <c r="A28" s="202"/>
      <c r="B28" s="150" t="s">
        <v>248</v>
      </c>
      <c r="C28" s="151"/>
      <c r="D28" s="152">
        <v>21827</v>
      </c>
      <c r="E28" s="153">
        <v>5032052</v>
      </c>
      <c r="F28" s="153">
        <v>2280678562</v>
      </c>
      <c r="G28" s="154">
        <f t="shared" si="0"/>
        <v>6244157.5961670093</v>
      </c>
      <c r="H28" s="155">
        <f t="shared" si="1"/>
        <v>4.337594285591643</v>
      </c>
    </row>
    <row r="29" spans="1:8" ht="12.95" customHeight="1" x14ac:dyDescent="0.25">
      <c r="A29" s="202"/>
      <c r="B29" s="150" t="s">
        <v>249</v>
      </c>
      <c r="C29" s="151"/>
      <c r="D29" s="152">
        <v>11872</v>
      </c>
      <c r="E29" s="153">
        <v>5191813</v>
      </c>
      <c r="F29" s="153">
        <v>2476954584</v>
      </c>
      <c r="G29" s="154">
        <f t="shared" si="0"/>
        <v>6781532.0574948667</v>
      </c>
      <c r="H29" s="155">
        <f t="shared" si="1"/>
        <v>2.2866771203046028</v>
      </c>
    </row>
    <row r="30" spans="1:8" ht="12.95" customHeight="1" x14ac:dyDescent="0.25">
      <c r="A30" s="202"/>
      <c r="B30" s="150" t="s">
        <v>250</v>
      </c>
      <c r="C30" s="151"/>
      <c r="D30" s="152">
        <v>5645</v>
      </c>
      <c r="E30" s="153">
        <v>3588084</v>
      </c>
      <c r="F30" s="153">
        <v>1726499459</v>
      </c>
      <c r="G30" s="154">
        <f t="shared" si="0"/>
        <v>4726897.9028062969</v>
      </c>
      <c r="H30" s="155">
        <f t="shared" si="1"/>
        <v>1.5732630562718153</v>
      </c>
    </row>
    <row r="31" spans="1:8" ht="12.95" customHeight="1" x14ac:dyDescent="0.25">
      <c r="A31" s="202"/>
      <c r="B31" s="150" t="s">
        <v>251</v>
      </c>
      <c r="C31" s="151"/>
      <c r="D31" s="152">
        <v>2595</v>
      </c>
      <c r="E31" s="153">
        <v>1633675</v>
      </c>
      <c r="F31" s="153">
        <v>934418337</v>
      </c>
      <c r="G31" s="154">
        <f t="shared" si="0"/>
        <v>2558297.9794661193</v>
      </c>
      <c r="H31" s="155">
        <f t="shared" si="1"/>
        <v>1.588443233813335</v>
      </c>
    </row>
    <row r="32" spans="1:8" ht="12.95" customHeight="1" x14ac:dyDescent="0.25">
      <c r="A32" s="203"/>
      <c r="B32" s="150" t="s">
        <v>252</v>
      </c>
      <c r="C32" s="151"/>
      <c r="D32" s="152">
        <v>761</v>
      </c>
      <c r="E32" s="153">
        <v>949685</v>
      </c>
      <c r="F32" s="153">
        <v>580331823</v>
      </c>
      <c r="G32" s="154">
        <f t="shared" si="0"/>
        <v>1588861.9383983572</v>
      </c>
      <c r="H32" s="155">
        <f t="shared" si="1"/>
        <v>0.80131833186793511</v>
      </c>
    </row>
    <row r="33" spans="1:13" ht="12.95" customHeight="1" x14ac:dyDescent="0.25">
      <c r="A33" s="201" t="s">
        <v>221</v>
      </c>
      <c r="B33" s="150" t="s">
        <v>246</v>
      </c>
      <c r="C33" s="151"/>
      <c r="D33" s="152">
        <v>202</v>
      </c>
      <c r="E33" s="153">
        <v>11472290</v>
      </c>
      <c r="F33" s="153">
        <v>5353993154</v>
      </c>
      <c r="G33" s="154">
        <f t="shared" si="0"/>
        <v>14658434.370978782</v>
      </c>
      <c r="H33" s="155">
        <f t="shared" si="1"/>
        <v>1.7607644158228217E-2</v>
      </c>
    </row>
    <row r="34" spans="1:13" ht="12.95" customHeight="1" x14ac:dyDescent="0.25">
      <c r="A34" s="202"/>
      <c r="B34" s="150" t="s">
        <v>247</v>
      </c>
      <c r="C34" s="151"/>
      <c r="D34" s="152">
        <v>1173</v>
      </c>
      <c r="E34" s="153">
        <v>4923130</v>
      </c>
      <c r="F34" s="153">
        <v>2075896203</v>
      </c>
      <c r="G34" s="154">
        <f t="shared" si="0"/>
        <v>5683494.0533880908</v>
      </c>
      <c r="H34" s="155">
        <f t="shared" si="1"/>
        <v>0.23826305622642505</v>
      </c>
    </row>
    <row r="35" spans="1:13" ht="12.95" customHeight="1" x14ac:dyDescent="0.25">
      <c r="A35" s="202"/>
      <c r="B35" s="150" t="s">
        <v>248</v>
      </c>
      <c r="C35" s="151"/>
      <c r="D35" s="152">
        <v>2560</v>
      </c>
      <c r="E35" s="153">
        <v>5033194</v>
      </c>
      <c r="F35" s="153">
        <v>2287121758</v>
      </c>
      <c r="G35" s="154">
        <f t="shared" si="0"/>
        <v>6261798.1054072557</v>
      </c>
      <c r="H35" s="155">
        <f t="shared" si="1"/>
        <v>0.50862335129542002</v>
      </c>
    </row>
    <row r="36" spans="1:13" ht="12.95" customHeight="1" x14ac:dyDescent="0.25">
      <c r="A36" s="202"/>
      <c r="B36" s="150" t="s">
        <v>249</v>
      </c>
      <c r="C36" s="151"/>
      <c r="D36" s="152">
        <v>1892</v>
      </c>
      <c r="E36" s="153">
        <v>5193673</v>
      </c>
      <c r="F36" s="153">
        <v>2480769749</v>
      </c>
      <c r="G36" s="154">
        <f t="shared" si="0"/>
        <v>6791977.4099931549</v>
      </c>
      <c r="H36" s="155">
        <f t="shared" si="1"/>
        <v>0.36428939596312665</v>
      </c>
    </row>
    <row r="37" spans="1:13" ht="12.95" customHeight="1" x14ac:dyDescent="0.25">
      <c r="A37" s="202"/>
      <c r="B37" s="150" t="s">
        <v>250</v>
      </c>
      <c r="C37" s="151"/>
      <c r="D37" s="152">
        <v>1646</v>
      </c>
      <c r="E37" s="153">
        <v>3588589</v>
      </c>
      <c r="F37" s="153">
        <v>1727883349</v>
      </c>
      <c r="G37" s="154">
        <f t="shared" si="0"/>
        <v>4730686.7871321011</v>
      </c>
      <c r="H37" s="155">
        <f t="shared" si="1"/>
        <v>0.45867609804299125</v>
      </c>
    </row>
    <row r="38" spans="1:13" ht="12.95" customHeight="1" x14ac:dyDescent="0.25">
      <c r="A38" s="202"/>
      <c r="B38" s="150" t="s">
        <v>251</v>
      </c>
      <c r="C38" s="151"/>
      <c r="D38" s="152">
        <v>1066</v>
      </c>
      <c r="E38" s="153">
        <v>1633961</v>
      </c>
      <c r="F38" s="153">
        <v>934975534</v>
      </c>
      <c r="G38" s="154">
        <f t="shared" si="0"/>
        <v>2559823.5017111567</v>
      </c>
      <c r="H38" s="155">
        <f t="shared" si="1"/>
        <v>0.65240235232052668</v>
      </c>
    </row>
    <row r="39" spans="1:13" ht="12.95" customHeight="1" x14ac:dyDescent="0.25">
      <c r="A39" s="203"/>
      <c r="B39" s="150" t="s">
        <v>252</v>
      </c>
      <c r="C39" s="151"/>
      <c r="D39" s="152">
        <v>294</v>
      </c>
      <c r="E39" s="153">
        <v>949748</v>
      </c>
      <c r="F39" s="153">
        <v>580494312</v>
      </c>
      <c r="G39" s="154">
        <f t="shared" si="0"/>
        <v>1589306.8090349075</v>
      </c>
      <c r="H39" s="155">
        <f t="shared" si="1"/>
        <v>0.30955579795903754</v>
      </c>
    </row>
    <row r="40" spans="1:13" ht="12.95" customHeight="1" x14ac:dyDescent="0.25">
      <c r="A40" s="201" t="s">
        <v>222</v>
      </c>
      <c r="B40" s="150" t="s">
        <v>246</v>
      </c>
      <c r="C40" s="151"/>
      <c r="D40" s="152">
        <v>699</v>
      </c>
      <c r="E40" s="153">
        <v>11472290</v>
      </c>
      <c r="F40" s="153">
        <v>5353858277</v>
      </c>
      <c r="G40" s="154">
        <f t="shared" si="0"/>
        <v>14658065.097878166</v>
      </c>
      <c r="H40" s="155">
        <f t="shared" si="1"/>
        <v>6.0929422111888738E-2</v>
      </c>
    </row>
    <row r="41" spans="1:13" ht="12.95" customHeight="1" x14ac:dyDescent="0.25">
      <c r="A41" s="202"/>
      <c r="B41" s="150" t="s">
        <v>247</v>
      </c>
      <c r="C41" s="151"/>
      <c r="D41" s="152">
        <v>4830</v>
      </c>
      <c r="E41" s="153">
        <v>4923039</v>
      </c>
      <c r="F41" s="153">
        <v>2074783969</v>
      </c>
      <c r="G41" s="154">
        <f t="shared" si="0"/>
        <v>5680448.9226557156</v>
      </c>
      <c r="H41" s="155">
        <f t="shared" si="1"/>
        <v>0.98110130754600977</v>
      </c>
    </row>
    <row r="42" spans="1:13" ht="12.95" customHeight="1" x14ac:dyDescent="0.25">
      <c r="A42" s="202"/>
      <c r="B42" s="150" t="s">
        <v>248</v>
      </c>
      <c r="C42" s="151"/>
      <c r="D42" s="152">
        <v>9993</v>
      </c>
      <c r="E42" s="153">
        <v>5032673</v>
      </c>
      <c r="F42" s="153">
        <v>2284493928</v>
      </c>
      <c r="G42" s="154">
        <f t="shared" si="0"/>
        <v>6254603.4989733063</v>
      </c>
      <c r="H42" s="155">
        <f t="shared" si="1"/>
        <v>1.9856247365962381</v>
      </c>
    </row>
    <row r="43" spans="1:13" ht="12.95" customHeight="1" x14ac:dyDescent="0.25">
      <c r="A43" s="202"/>
      <c r="B43" s="150" t="s">
        <v>249</v>
      </c>
      <c r="C43" s="151"/>
      <c r="D43" s="152">
        <v>6520</v>
      </c>
      <c r="E43" s="153">
        <v>5193011</v>
      </c>
      <c r="F43" s="153">
        <v>2479036094</v>
      </c>
      <c r="G43" s="154">
        <f t="shared" si="0"/>
        <v>6787230.9212867897</v>
      </c>
      <c r="H43" s="155">
        <f t="shared" si="1"/>
        <v>1.2555336393471919</v>
      </c>
    </row>
    <row r="44" spans="1:13" ht="12.95" customHeight="1" x14ac:dyDescent="0.25">
      <c r="A44" s="202"/>
      <c r="B44" s="150" t="s">
        <v>250</v>
      </c>
      <c r="C44" s="151"/>
      <c r="D44" s="152">
        <v>5020</v>
      </c>
      <c r="E44" s="153">
        <v>3588228</v>
      </c>
      <c r="F44" s="153">
        <v>1726654652</v>
      </c>
      <c r="G44" s="154">
        <f t="shared" si="0"/>
        <v>4727322.7980835047</v>
      </c>
      <c r="H44" s="155">
        <f t="shared" si="1"/>
        <v>1.3990192373505808</v>
      </c>
    </row>
    <row r="45" spans="1:13" s="144" customFormat="1" ht="12.95" customHeight="1" x14ac:dyDescent="0.25">
      <c r="A45" s="202"/>
      <c r="B45" s="150" t="s">
        <v>251</v>
      </c>
      <c r="C45" s="151"/>
      <c r="D45" s="152">
        <v>2868</v>
      </c>
      <c r="E45" s="153">
        <v>1633686</v>
      </c>
      <c r="F45" s="153">
        <v>934244979</v>
      </c>
      <c r="G45" s="154">
        <f t="shared" si="0"/>
        <v>2557823.3511293633</v>
      </c>
      <c r="H45" s="155">
        <f t="shared" si="1"/>
        <v>1.7555393141644111</v>
      </c>
      <c r="I45" s="134"/>
      <c r="J45" s="134"/>
      <c r="K45" s="134"/>
      <c r="L45" s="134"/>
      <c r="M45" s="134"/>
    </row>
    <row r="46" spans="1:13" s="144" customFormat="1" ht="12.95" customHeight="1" x14ac:dyDescent="0.25">
      <c r="A46" s="203"/>
      <c r="B46" s="150" t="s">
        <v>252</v>
      </c>
      <c r="C46" s="151"/>
      <c r="D46" s="152">
        <v>754</v>
      </c>
      <c r="E46" s="153">
        <v>949640</v>
      </c>
      <c r="F46" s="153">
        <v>580278148</v>
      </c>
      <c r="G46" s="154">
        <f t="shared" si="0"/>
        <v>1588714.9842573579</v>
      </c>
      <c r="H46" s="155">
        <f t="shared" si="1"/>
        <v>0.79398508908639054</v>
      </c>
      <c r="I46" s="134"/>
      <c r="J46" s="134"/>
      <c r="K46" s="134"/>
      <c r="L46" s="134"/>
      <c r="M46" s="134"/>
    </row>
    <row r="47" spans="1:13" s="140" customFormat="1" ht="13.5" customHeight="1" x14ac:dyDescent="0.2">
      <c r="A47" s="204" t="s">
        <v>283</v>
      </c>
      <c r="B47" s="204"/>
      <c r="C47" s="204"/>
      <c r="D47" s="204"/>
      <c r="E47" s="204"/>
      <c r="F47" s="204"/>
      <c r="G47" s="204"/>
      <c r="H47" s="204"/>
    </row>
    <row r="48" spans="1:13" s="144" customFormat="1" ht="12.95" customHeight="1" x14ac:dyDescent="0.25">
      <c r="A48" s="201" t="s">
        <v>223</v>
      </c>
      <c r="B48" s="150" t="s">
        <v>246</v>
      </c>
      <c r="C48" s="151"/>
      <c r="D48" s="152">
        <v>23</v>
      </c>
      <c r="E48" s="153">
        <v>11472290</v>
      </c>
      <c r="F48" s="153">
        <v>5354049421</v>
      </c>
      <c r="G48" s="154">
        <f t="shared" si="0"/>
        <v>14658588.421629021</v>
      </c>
      <c r="H48" s="155">
        <f t="shared" si="1"/>
        <v>2.0048307704913317E-3</v>
      </c>
      <c r="I48" s="134"/>
      <c r="J48" s="134"/>
      <c r="K48" s="134"/>
      <c r="L48" s="134"/>
      <c r="M48" s="134"/>
    </row>
    <row r="49" spans="1:13" s="144" customFormat="1" ht="12.95" customHeight="1" x14ac:dyDescent="0.25">
      <c r="A49" s="202"/>
      <c r="B49" s="150" t="s">
        <v>247</v>
      </c>
      <c r="C49" s="151"/>
      <c r="D49" s="152">
        <v>54</v>
      </c>
      <c r="E49" s="153">
        <v>4923166</v>
      </c>
      <c r="F49" s="153">
        <v>2076281033</v>
      </c>
      <c r="G49" s="154">
        <f t="shared" si="0"/>
        <v>5684547.6605065027</v>
      </c>
      <c r="H49" s="155">
        <f t="shared" si="1"/>
        <v>1.0968551537770613E-2</v>
      </c>
      <c r="I49" s="134"/>
      <c r="J49" s="134"/>
      <c r="K49" s="134"/>
      <c r="L49" s="134"/>
      <c r="M49" s="134"/>
    </row>
    <row r="50" spans="1:13" s="144" customFormat="1" ht="12.95" customHeight="1" x14ac:dyDescent="0.25">
      <c r="A50" s="202"/>
      <c r="B50" s="150" t="s">
        <v>248</v>
      </c>
      <c r="C50" s="151"/>
      <c r="D50" s="152">
        <v>98</v>
      </c>
      <c r="E50" s="153">
        <v>5033392</v>
      </c>
      <c r="F50" s="153">
        <v>2288046404</v>
      </c>
      <c r="G50" s="154">
        <f t="shared" si="0"/>
        <v>6264329.6481861742</v>
      </c>
      <c r="H50" s="155">
        <f t="shared" si="1"/>
        <v>1.9469971740726729E-2</v>
      </c>
      <c r="I50" s="134"/>
      <c r="J50" s="134"/>
      <c r="K50" s="134"/>
      <c r="L50" s="134"/>
      <c r="M50" s="134"/>
    </row>
    <row r="51" spans="1:13" ht="12.95" customHeight="1" x14ac:dyDescent="0.25">
      <c r="A51" s="202"/>
      <c r="B51" s="150" t="s">
        <v>249</v>
      </c>
      <c r="C51" s="151"/>
      <c r="D51" s="152">
        <v>61</v>
      </c>
      <c r="E51" s="153">
        <v>5193912</v>
      </c>
      <c r="F51" s="153">
        <v>2481533727</v>
      </c>
      <c r="G51" s="154">
        <f t="shared" si="0"/>
        <v>6794069.0677618068</v>
      </c>
      <c r="H51" s="155">
        <f t="shared" si="1"/>
        <v>1.1744519352657497E-2</v>
      </c>
    </row>
    <row r="52" spans="1:13" s="144" customFormat="1" ht="12.95" customHeight="1" x14ac:dyDescent="0.25">
      <c r="A52" s="202"/>
      <c r="B52" s="150" t="s">
        <v>250</v>
      </c>
      <c r="C52" s="151"/>
      <c r="D52" s="152">
        <v>24</v>
      </c>
      <c r="E52" s="153">
        <v>3588803</v>
      </c>
      <c r="F52" s="153">
        <v>1728572475</v>
      </c>
      <c r="G52" s="154">
        <f t="shared" si="0"/>
        <v>4732573.5112936348</v>
      </c>
      <c r="H52" s="155">
        <f t="shared" si="1"/>
        <v>6.6874665452519967E-3</v>
      </c>
      <c r="I52" s="134"/>
      <c r="J52" s="134"/>
      <c r="K52" s="134"/>
      <c r="L52" s="134"/>
      <c r="M52" s="134"/>
    </row>
    <row r="53" spans="1:13" s="144" customFormat="1" ht="12.95" customHeight="1" x14ac:dyDescent="0.25">
      <c r="A53" s="202"/>
      <c r="B53" s="150" t="s">
        <v>251</v>
      </c>
      <c r="C53" s="151"/>
      <c r="D53" s="152">
        <v>10</v>
      </c>
      <c r="E53" s="153">
        <v>1634111</v>
      </c>
      <c r="F53" s="153">
        <v>935467078</v>
      </c>
      <c r="G53" s="154">
        <f t="shared" si="0"/>
        <v>2561169.2758384668</v>
      </c>
      <c r="H53" s="155">
        <f t="shared" si="1"/>
        <v>6.1195353314432129E-3</v>
      </c>
      <c r="I53" s="134"/>
      <c r="J53" s="134"/>
      <c r="K53" s="134"/>
      <c r="L53" s="134"/>
      <c r="M53" s="134"/>
    </row>
    <row r="54" spans="1:13" ht="12.95" customHeight="1" x14ac:dyDescent="0.25">
      <c r="A54" s="203"/>
      <c r="B54" s="150" t="s">
        <v>252</v>
      </c>
      <c r="C54" s="151"/>
      <c r="D54" s="152">
        <v>0</v>
      </c>
      <c r="E54" s="153">
        <v>949832</v>
      </c>
      <c r="F54" s="153">
        <v>580649972</v>
      </c>
      <c r="G54" s="154">
        <f t="shared" si="0"/>
        <v>1589732.9828884327</v>
      </c>
      <c r="H54" s="155">
        <f t="shared" si="1"/>
        <v>0</v>
      </c>
    </row>
    <row r="55" spans="1:13" s="144" customFormat="1" ht="12.95" customHeight="1" x14ac:dyDescent="0.25">
      <c r="A55" s="201" t="s">
        <v>224</v>
      </c>
      <c r="B55" s="150" t="s">
        <v>246</v>
      </c>
      <c r="C55" s="151"/>
      <c r="D55" s="152">
        <v>75</v>
      </c>
      <c r="E55" s="153">
        <v>11472290</v>
      </c>
      <c r="F55" s="153">
        <v>5354034771</v>
      </c>
      <c r="G55" s="154">
        <f t="shared" si="0"/>
        <v>14658548.312114989</v>
      </c>
      <c r="H55" s="155">
        <f t="shared" si="1"/>
        <v>6.5374916429065165E-3</v>
      </c>
      <c r="I55" s="134"/>
      <c r="J55" s="134"/>
      <c r="K55" s="134"/>
      <c r="L55" s="134"/>
      <c r="M55" s="134"/>
    </row>
    <row r="56" spans="1:13" ht="12.95" customHeight="1" x14ac:dyDescent="0.25">
      <c r="A56" s="202"/>
      <c r="B56" s="150" t="s">
        <v>247</v>
      </c>
      <c r="C56" s="151"/>
      <c r="D56" s="152">
        <v>642</v>
      </c>
      <c r="E56" s="153">
        <v>4923148</v>
      </c>
      <c r="F56" s="153">
        <v>2076061188</v>
      </c>
      <c r="G56" s="154">
        <f t="shared" si="0"/>
        <v>5683945.7577002058</v>
      </c>
      <c r="H56" s="155">
        <f t="shared" si="1"/>
        <v>0.13040436728694729</v>
      </c>
    </row>
    <row r="57" spans="1:13" s="144" customFormat="1" ht="12.95" customHeight="1" x14ac:dyDescent="0.25">
      <c r="A57" s="202"/>
      <c r="B57" s="150" t="s">
        <v>248</v>
      </c>
      <c r="C57" s="151"/>
      <c r="D57" s="152">
        <v>1906</v>
      </c>
      <c r="E57" s="153">
        <v>5033288</v>
      </c>
      <c r="F57" s="153">
        <v>2287275826</v>
      </c>
      <c r="G57" s="154">
        <f t="shared" si="0"/>
        <v>6262219.9206023272</v>
      </c>
      <c r="H57" s="155">
        <f t="shared" si="1"/>
        <v>0.37867890730671483</v>
      </c>
      <c r="I57" s="134"/>
      <c r="J57" s="134"/>
      <c r="K57" s="134"/>
      <c r="L57" s="134"/>
      <c r="M57" s="134"/>
    </row>
    <row r="58" spans="1:13" s="144" customFormat="1" ht="12.95" customHeight="1" x14ac:dyDescent="0.25">
      <c r="A58" s="202"/>
      <c r="B58" s="150" t="s">
        <v>249</v>
      </c>
      <c r="C58" s="151"/>
      <c r="D58" s="152">
        <v>884</v>
      </c>
      <c r="E58" s="153">
        <v>5193679</v>
      </c>
      <c r="F58" s="153">
        <v>2481101784</v>
      </c>
      <c r="G58" s="154">
        <f t="shared" si="0"/>
        <v>6792886.4722792609</v>
      </c>
      <c r="H58" s="155">
        <f t="shared" si="1"/>
        <v>0.17020689957927704</v>
      </c>
      <c r="I58" s="134"/>
      <c r="J58" s="134"/>
      <c r="K58" s="134"/>
      <c r="L58" s="134"/>
      <c r="M58" s="134"/>
    </row>
    <row r="59" spans="1:13" s="144" customFormat="1" ht="12.95" customHeight="1" x14ac:dyDescent="0.25">
      <c r="A59" s="202"/>
      <c r="B59" s="150" t="s">
        <v>250</v>
      </c>
      <c r="C59" s="151"/>
      <c r="D59" s="152">
        <v>298</v>
      </c>
      <c r="E59" s="153">
        <v>3588759</v>
      </c>
      <c r="F59" s="153">
        <v>1728450626</v>
      </c>
      <c r="G59" s="154">
        <f t="shared" si="0"/>
        <v>4732239.9069130728</v>
      </c>
      <c r="H59" s="155">
        <f t="shared" si="1"/>
        <v>8.3037061000752629E-2</v>
      </c>
      <c r="I59" s="134"/>
      <c r="J59" s="134"/>
      <c r="K59" s="134"/>
      <c r="L59" s="134"/>
      <c r="M59" s="134"/>
    </row>
    <row r="60" spans="1:13" ht="12.95" customHeight="1" x14ac:dyDescent="0.25">
      <c r="A60" s="202"/>
      <c r="B60" s="150" t="s">
        <v>251</v>
      </c>
      <c r="C60" s="151"/>
      <c r="D60" s="152">
        <v>98</v>
      </c>
      <c r="E60" s="153">
        <v>1634082</v>
      </c>
      <c r="F60" s="153">
        <v>935416056</v>
      </c>
      <c r="G60" s="154">
        <f t="shared" si="0"/>
        <v>2561029.5852156058</v>
      </c>
      <c r="H60" s="155">
        <f t="shared" si="1"/>
        <v>5.9972510559445608E-2</v>
      </c>
    </row>
    <row r="61" spans="1:13" s="144" customFormat="1" ht="12.95" customHeight="1" x14ac:dyDescent="0.25">
      <c r="A61" s="203"/>
      <c r="B61" s="150" t="s">
        <v>252</v>
      </c>
      <c r="C61" s="151"/>
      <c r="D61" s="152">
        <v>8</v>
      </c>
      <c r="E61" s="153">
        <v>949826</v>
      </c>
      <c r="F61" s="153">
        <v>580645745</v>
      </c>
      <c r="G61" s="154">
        <f t="shared" si="0"/>
        <v>1589721.4099931554</v>
      </c>
      <c r="H61" s="155">
        <f t="shared" si="1"/>
        <v>8.4225952964016582E-3</v>
      </c>
      <c r="I61" s="134"/>
      <c r="J61" s="134"/>
      <c r="K61" s="134"/>
      <c r="L61" s="134"/>
      <c r="M61" s="134"/>
    </row>
    <row r="62" spans="1:13" ht="12.95" customHeight="1" x14ac:dyDescent="0.25">
      <c r="A62" s="201" t="s">
        <v>225</v>
      </c>
      <c r="B62" s="150" t="s">
        <v>246</v>
      </c>
      <c r="C62" s="151"/>
      <c r="D62" s="152">
        <v>2</v>
      </c>
      <c r="E62" s="153">
        <v>11472290</v>
      </c>
      <c r="F62" s="153">
        <v>5354054683</v>
      </c>
      <c r="G62" s="154">
        <f t="shared" si="0"/>
        <v>14658602.828199863</v>
      </c>
      <c r="H62" s="155">
        <f t="shared" si="1"/>
        <v>1.7433311047750709E-4</v>
      </c>
    </row>
    <row r="63" spans="1:13" ht="12.95" customHeight="1" x14ac:dyDescent="0.25">
      <c r="A63" s="202"/>
      <c r="B63" s="150" t="s">
        <v>247</v>
      </c>
      <c r="C63" s="151"/>
      <c r="D63" s="152">
        <v>12</v>
      </c>
      <c r="E63" s="153">
        <v>4923169</v>
      </c>
      <c r="F63" s="153">
        <v>2076295237</v>
      </c>
      <c r="G63" s="154">
        <f t="shared" si="0"/>
        <v>5684586.5489390828</v>
      </c>
      <c r="H63" s="155">
        <f t="shared" si="1"/>
        <v>2.4374544119854509E-3</v>
      </c>
    </row>
    <row r="64" spans="1:13" ht="12.95" customHeight="1" x14ac:dyDescent="0.25">
      <c r="A64" s="202"/>
      <c r="B64" s="150" t="s">
        <v>248</v>
      </c>
      <c r="C64" s="151"/>
      <c r="D64" s="152">
        <v>32</v>
      </c>
      <c r="E64" s="153">
        <v>5033400</v>
      </c>
      <c r="F64" s="153">
        <v>2288074395</v>
      </c>
      <c r="G64" s="154">
        <f t="shared" si="0"/>
        <v>6264406.2833675565</v>
      </c>
      <c r="H64" s="155">
        <f t="shared" si="1"/>
        <v>6.3575316883220092E-3</v>
      </c>
    </row>
    <row r="65" spans="1:8" ht="12.95" customHeight="1" x14ac:dyDescent="0.25">
      <c r="A65" s="202"/>
      <c r="B65" s="150" t="s">
        <v>249</v>
      </c>
      <c r="C65" s="151"/>
      <c r="D65" s="152">
        <v>19</v>
      </c>
      <c r="E65" s="153">
        <v>5193929</v>
      </c>
      <c r="F65" s="153">
        <v>2481560741</v>
      </c>
      <c r="G65" s="154">
        <f t="shared" si="0"/>
        <v>6794143.0280629704</v>
      </c>
      <c r="H65" s="155">
        <f t="shared" si="1"/>
        <v>3.6581170054500165E-3</v>
      </c>
    </row>
    <row r="66" spans="1:8" ht="12.95" customHeight="1" x14ac:dyDescent="0.25">
      <c r="A66" s="202"/>
      <c r="B66" s="150" t="s">
        <v>250</v>
      </c>
      <c r="C66" s="151"/>
      <c r="D66" s="152">
        <v>12</v>
      </c>
      <c r="E66" s="153">
        <v>3588809</v>
      </c>
      <c r="F66" s="153">
        <v>1728580838</v>
      </c>
      <c r="G66" s="154">
        <f t="shared" si="0"/>
        <v>4732596.4079397675</v>
      </c>
      <c r="H66" s="155">
        <f t="shared" si="1"/>
        <v>3.343727682359245E-3</v>
      </c>
    </row>
    <row r="67" spans="1:8" ht="12.95" customHeight="1" x14ac:dyDescent="0.25">
      <c r="A67" s="202"/>
      <c r="B67" s="150" t="s">
        <v>251</v>
      </c>
      <c r="C67" s="151"/>
      <c r="D67" s="152">
        <v>4</v>
      </c>
      <c r="E67" s="153">
        <v>1634113</v>
      </c>
      <c r="F67" s="153">
        <v>935469890</v>
      </c>
      <c r="G67" s="154">
        <f t="shared" si="0"/>
        <v>2561176.97467488</v>
      </c>
      <c r="H67" s="155">
        <f t="shared" si="1"/>
        <v>2.4478111366839379E-3</v>
      </c>
    </row>
    <row r="68" spans="1:8" ht="12.95" customHeight="1" x14ac:dyDescent="0.25">
      <c r="A68" s="203"/>
      <c r="B68" s="150" t="s">
        <v>252</v>
      </c>
      <c r="C68" s="151"/>
      <c r="D68" s="152">
        <v>0</v>
      </c>
      <c r="E68" s="153">
        <v>949833</v>
      </c>
      <c r="F68" s="153">
        <v>580650115</v>
      </c>
      <c r="G68" s="154">
        <f t="shared" si="0"/>
        <v>1589733.3744010951</v>
      </c>
      <c r="H68" s="155">
        <f t="shared" si="1"/>
        <v>0</v>
      </c>
    </row>
    <row r="69" spans="1:8" ht="12.95" customHeight="1" x14ac:dyDescent="0.25">
      <c r="A69" s="201" t="s">
        <v>226</v>
      </c>
      <c r="B69" s="150" t="s">
        <v>246</v>
      </c>
      <c r="C69" s="151"/>
      <c r="D69" s="152">
        <v>20</v>
      </c>
      <c r="E69" s="153">
        <v>11472290</v>
      </c>
      <c r="F69" s="153">
        <v>5354047677</v>
      </c>
      <c r="G69" s="154">
        <f t="shared" si="0"/>
        <v>14658583.646817248</v>
      </c>
      <c r="H69" s="155">
        <f t="shared" si="1"/>
        <v>1.7433311047750711E-3</v>
      </c>
    </row>
    <row r="70" spans="1:8" ht="12.95" customHeight="1" x14ac:dyDescent="0.25">
      <c r="A70" s="202"/>
      <c r="B70" s="150" t="s">
        <v>247</v>
      </c>
      <c r="C70" s="151"/>
      <c r="D70" s="152">
        <v>181</v>
      </c>
      <c r="E70" s="153">
        <v>4923163</v>
      </c>
      <c r="F70" s="153">
        <v>2076218647</v>
      </c>
      <c r="G70" s="154">
        <f t="shared" si="0"/>
        <v>5684376.8569472963</v>
      </c>
      <c r="H70" s="155">
        <f t="shared" si="1"/>
        <v>3.6764982187264567E-2</v>
      </c>
    </row>
    <row r="71" spans="1:8" ht="12.95" customHeight="1" x14ac:dyDescent="0.25">
      <c r="A71" s="202"/>
      <c r="B71" s="150" t="s">
        <v>248</v>
      </c>
      <c r="C71" s="151"/>
      <c r="D71" s="152">
        <v>413</v>
      </c>
      <c r="E71" s="153">
        <v>5033368</v>
      </c>
      <c r="F71" s="153">
        <v>2287903757</v>
      </c>
      <c r="G71" s="154">
        <f t="shared" ref="G71:G135" si="2">F71/365.25</f>
        <v>6263939.1019849414</v>
      </c>
      <c r="H71" s="155">
        <f t="shared" ref="H71:H135" si="3">D71/E71*1000</f>
        <v>8.2052415003234416E-2</v>
      </c>
    </row>
    <row r="72" spans="1:8" ht="12.95" customHeight="1" x14ac:dyDescent="0.25">
      <c r="A72" s="202"/>
      <c r="B72" s="150" t="s">
        <v>249</v>
      </c>
      <c r="C72" s="151"/>
      <c r="D72" s="152">
        <v>183</v>
      </c>
      <c r="E72" s="153">
        <v>5193873</v>
      </c>
      <c r="F72" s="153">
        <v>2481463363</v>
      </c>
      <c r="G72" s="154">
        <f t="shared" si="2"/>
        <v>6793876.4216290209</v>
      </c>
      <c r="H72" s="155">
        <f t="shared" si="3"/>
        <v>3.5233822621384851E-2</v>
      </c>
    </row>
    <row r="73" spans="1:8" ht="12.95" customHeight="1" x14ac:dyDescent="0.25">
      <c r="A73" s="202"/>
      <c r="B73" s="150" t="s">
        <v>250</v>
      </c>
      <c r="C73" s="151"/>
      <c r="D73" s="152">
        <v>55</v>
      </c>
      <c r="E73" s="153">
        <v>3588804</v>
      </c>
      <c r="F73" s="153">
        <v>1728564425</v>
      </c>
      <c r="G73" s="154">
        <f t="shared" si="2"/>
        <v>4732551.4715947984</v>
      </c>
      <c r="H73" s="155">
        <f t="shared" si="3"/>
        <v>1.5325439895853884E-2</v>
      </c>
    </row>
    <row r="74" spans="1:8" ht="12.95" customHeight="1" x14ac:dyDescent="0.25">
      <c r="A74" s="202"/>
      <c r="B74" s="150" t="s">
        <v>251</v>
      </c>
      <c r="C74" s="151"/>
      <c r="D74" s="152">
        <v>15</v>
      </c>
      <c r="E74" s="153">
        <v>1634110</v>
      </c>
      <c r="F74" s="153">
        <v>935465402</v>
      </c>
      <c r="G74" s="154">
        <f t="shared" si="2"/>
        <v>2561164.6872005477</v>
      </c>
      <c r="H74" s="155">
        <f t="shared" si="3"/>
        <v>9.1793086144751589E-3</v>
      </c>
    </row>
    <row r="75" spans="1:8" ht="12.95" customHeight="1" x14ac:dyDescent="0.25">
      <c r="A75" s="203"/>
      <c r="B75" s="150" t="s">
        <v>252</v>
      </c>
      <c r="C75" s="151"/>
      <c r="D75" s="152">
        <v>3</v>
      </c>
      <c r="E75" s="153">
        <v>949833</v>
      </c>
      <c r="F75" s="153">
        <v>580649189</v>
      </c>
      <c r="G75" s="154">
        <f t="shared" si="2"/>
        <v>1589730.8391512663</v>
      </c>
      <c r="H75" s="155">
        <f t="shared" si="3"/>
        <v>3.1584499590980729E-3</v>
      </c>
    </row>
    <row r="76" spans="1:8" ht="12.95" customHeight="1" x14ac:dyDescent="0.25">
      <c r="A76" s="201" t="s">
        <v>227</v>
      </c>
      <c r="B76" s="150" t="s">
        <v>246</v>
      </c>
      <c r="C76" s="151"/>
      <c r="D76" s="152">
        <v>2</v>
      </c>
      <c r="E76" s="153">
        <v>11472290</v>
      </c>
      <c r="F76" s="153">
        <v>5354054683</v>
      </c>
      <c r="G76" s="154">
        <f t="shared" si="2"/>
        <v>14658602.828199863</v>
      </c>
      <c r="H76" s="155">
        <f t="shared" si="3"/>
        <v>1.7433311047750709E-4</v>
      </c>
    </row>
    <row r="77" spans="1:8" ht="12.95" customHeight="1" x14ac:dyDescent="0.25">
      <c r="A77" s="202"/>
      <c r="B77" s="150" t="s">
        <v>247</v>
      </c>
      <c r="C77" s="151"/>
      <c r="D77" s="152">
        <v>2</v>
      </c>
      <c r="E77" s="153">
        <v>4923169</v>
      </c>
      <c r="F77" s="153">
        <v>2076300551</v>
      </c>
      <c r="G77" s="154">
        <f t="shared" si="2"/>
        <v>5684601.0978781655</v>
      </c>
      <c r="H77" s="155">
        <f t="shared" si="3"/>
        <v>4.0624240199757517E-4</v>
      </c>
    </row>
    <row r="78" spans="1:8" ht="12.95" customHeight="1" x14ac:dyDescent="0.25">
      <c r="A78" s="202"/>
      <c r="B78" s="150" t="s">
        <v>248</v>
      </c>
      <c r="C78" s="151"/>
      <c r="D78" s="152">
        <v>7</v>
      </c>
      <c r="E78" s="153">
        <v>5033405</v>
      </c>
      <c r="F78" s="153">
        <v>2288088458</v>
      </c>
      <c r="G78" s="154">
        <f t="shared" si="2"/>
        <v>6264444.7857631762</v>
      </c>
      <c r="H78" s="155">
        <f t="shared" si="3"/>
        <v>1.390708675340053E-3</v>
      </c>
    </row>
    <row r="79" spans="1:8" ht="12.95" customHeight="1" x14ac:dyDescent="0.25">
      <c r="A79" s="202"/>
      <c r="B79" s="150" t="s">
        <v>249</v>
      </c>
      <c r="C79" s="151"/>
      <c r="D79" s="152">
        <v>23</v>
      </c>
      <c r="E79" s="153">
        <v>5193932</v>
      </c>
      <c r="F79" s="153">
        <v>2481558119</v>
      </c>
      <c r="G79" s="154">
        <f t="shared" si="2"/>
        <v>6794135.8494182071</v>
      </c>
      <c r="H79" s="155">
        <f t="shared" si="3"/>
        <v>4.4282443435917146E-3</v>
      </c>
    </row>
    <row r="80" spans="1:8" ht="12.95" customHeight="1" x14ac:dyDescent="0.25">
      <c r="A80" s="202"/>
      <c r="B80" s="150" t="s">
        <v>250</v>
      </c>
      <c r="C80" s="151"/>
      <c r="D80" s="152">
        <v>13</v>
      </c>
      <c r="E80" s="153">
        <v>3588806</v>
      </c>
      <c r="F80" s="153">
        <v>1728579554</v>
      </c>
      <c r="G80" s="154">
        <f t="shared" si="2"/>
        <v>4732592.8925393568</v>
      </c>
      <c r="H80" s="155">
        <f t="shared" si="3"/>
        <v>3.6223746839478088E-3</v>
      </c>
    </row>
    <row r="81" spans="1:8" ht="12.95" customHeight="1" x14ac:dyDescent="0.25">
      <c r="A81" s="202"/>
      <c r="B81" s="150" t="s">
        <v>251</v>
      </c>
      <c r="C81" s="151"/>
      <c r="D81" s="152">
        <v>4</v>
      </c>
      <c r="E81" s="153">
        <v>1634113</v>
      </c>
      <c r="F81" s="153">
        <v>935469382</v>
      </c>
      <c r="G81" s="154">
        <f t="shared" si="2"/>
        <v>2561175.5838466804</v>
      </c>
      <c r="H81" s="155">
        <f t="shared" si="3"/>
        <v>2.4478111366839379E-3</v>
      </c>
    </row>
    <row r="82" spans="1:8" ht="12.95" customHeight="1" x14ac:dyDescent="0.25">
      <c r="A82" s="203"/>
      <c r="B82" s="150" t="s">
        <v>252</v>
      </c>
      <c r="C82" s="151"/>
      <c r="D82" s="152">
        <v>0</v>
      </c>
      <c r="E82" s="153">
        <v>949832</v>
      </c>
      <c r="F82" s="153">
        <v>580649972</v>
      </c>
      <c r="G82" s="154">
        <f t="shared" si="2"/>
        <v>1589732.9828884327</v>
      </c>
      <c r="H82" s="155">
        <f t="shared" si="3"/>
        <v>0</v>
      </c>
    </row>
    <row r="83" spans="1:8" ht="12.95" customHeight="1" x14ac:dyDescent="0.25">
      <c r="A83" s="201" t="s">
        <v>228</v>
      </c>
      <c r="B83" s="150" t="s">
        <v>246</v>
      </c>
      <c r="C83" s="151"/>
      <c r="D83" s="152">
        <v>5</v>
      </c>
      <c r="E83" s="153">
        <v>11472290</v>
      </c>
      <c r="F83" s="153">
        <v>5354054027</v>
      </c>
      <c r="G83" s="154">
        <f t="shared" si="2"/>
        <v>14658601.032169746</v>
      </c>
      <c r="H83" s="155">
        <f t="shared" si="3"/>
        <v>4.3583277619376777E-4</v>
      </c>
    </row>
    <row r="84" spans="1:8" ht="12.95" customHeight="1" x14ac:dyDescent="0.25">
      <c r="A84" s="202"/>
      <c r="B84" s="150" t="s">
        <v>247</v>
      </c>
      <c r="C84" s="151"/>
      <c r="D84" s="152">
        <v>26</v>
      </c>
      <c r="E84" s="153">
        <v>4923168</v>
      </c>
      <c r="F84" s="153">
        <v>2076289114</v>
      </c>
      <c r="G84" s="154">
        <f t="shared" si="2"/>
        <v>5684569.7850787137</v>
      </c>
      <c r="H84" s="155">
        <f t="shared" si="3"/>
        <v>5.2811522986824745E-3</v>
      </c>
    </row>
    <row r="85" spans="1:8" ht="12.95" customHeight="1" x14ac:dyDescent="0.25">
      <c r="A85" s="202"/>
      <c r="B85" s="150" t="s">
        <v>248</v>
      </c>
      <c r="C85" s="151"/>
      <c r="D85" s="152">
        <v>104</v>
      </c>
      <c r="E85" s="153">
        <v>5033402</v>
      </c>
      <c r="F85" s="153">
        <v>2288054843</v>
      </c>
      <c r="G85" s="154">
        <f t="shared" si="2"/>
        <v>6264352.7529089665</v>
      </c>
      <c r="H85" s="155">
        <f t="shared" si="3"/>
        <v>2.0661969777101056E-2</v>
      </c>
    </row>
    <row r="86" spans="1:8" ht="12.95" customHeight="1" x14ac:dyDescent="0.25">
      <c r="A86" s="202"/>
      <c r="B86" s="150" t="s">
        <v>249</v>
      </c>
      <c r="C86" s="151"/>
      <c r="D86" s="152">
        <v>116</v>
      </c>
      <c r="E86" s="153">
        <v>5193913</v>
      </c>
      <c r="F86" s="153">
        <v>2481510029</v>
      </c>
      <c r="G86" s="154">
        <f t="shared" si="2"/>
        <v>6794004.1861738535</v>
      </c>
      <c r="H86" s="155">
        <f t="shared" si="3"/>
        <v>2.2333835780460703E-2</v>
      </c>
    </row>
    <row r="87" spans="1:8" ht="12.95" customHeight="1" x14ac:dyDescent="0.25">
      <c r="A87" s="202"/>
      <c r="B87" s="150" t="s">
        <v>250</v>
      </c>
      <c r="C87" s="151"/>
      <c r="D87" s="152">
        <v>70</v>
      </c>
      <c r="E87" s="153">
        <v>3588801</v>
      </c>
      <c r="F87" s="153">
        <v>1728555836</v>
      </c>
      <c r="G87" s="154">
        <f t="shared" si="2"/>
        <v>4732527.9561943877</v>
      </c>
      <c r="H87" s="155">
        <f t="shared" si="3"/>
        <v>1.9505121626972353E-2</v>
      </c>
    </row>
    <row r="88" spans="1:8" ht="12.95" customHeight="1" x14ac:dyDescent="0.25">
      <c r="A88" s="202"/>
      <c r="B88" s="150" t="s">
        <v>251</v>
      </c>
      <c r="C88" s="151"/>
      <c r="D88" s="152">
        <v>26</v>
      </c>
      <c r="E88" s="153">
        <v>1634109</v>
      </c>
      <c r="F88" s="153">
        <v>935459100</v>
      </c>
      <c r="G88" s="154">
        <f t="shared" si="2"/>
        <v>2561147.433264887</v>
      </c>
      <c r="H88" s="155">
        <f t="shared" si="3"/>
        <v>1.5910811335106776E-2</v>
      </c>
    </row>
    <row r="89" spans="1:8" ht="12.95" customHeight="1" x14ac:dyDescent="0.25">
      <c r="A89" s="203"/>
      <c r="B89" s="150" t="s">
        <v>252</v>
      </c>
      <c r="C89" s="151"/>
      <c r="D89" s="152">
        <v>2</v>
      </c>
      <c r="E89" s="153">
        <v>949832</v>
      </c>
      <c r="F89" s="153">
        <v>580648775</v>
      </c>
      <c r="G89" s="154">
        <f t="shared" si="2"/>
        <v>1589729.7056810404</v>
      </c>
      <c r="H89" s="155">
        <f t="shared" si="3"/>
        <v>2.1056355229135256E-3</v>
      </c>
    </row>
    <row r="90" spans="1:8" ht="12.95" customHeight="1" x14ac:dyDescent="0.25">
      <c r="A90" s="201" t="s">
        <v>229</v>
      </c>
      <c r="B90" s="150" t="s">
        <v>246</v>
      </c>
      <c r="C90" s="151"/>
      <c r="D90" s="152">
        <v>23</v>
      </c>
      <c r="E90" s="153">
        <v>11472290</v>
      </c>
      <c r="F90" s="153">
        <v>5354049421</v>
      </c>
      <c r="G90" s="154">
        <f t="shared" si="2"/>
        <v>14658588.421629021</v>
      </c>
      <c r="H90" s="155">
        <f t="shared" si="3"/>
        <v>2.0048307704913317E-3</v>
      </c>
    </row>
    <row r="91" spans="1:8" ht="12.95" customHeight="1" x14ac:dyDescent="0.25">
      <c r="A91" s="202"/>
      <c r="B91" s="150" t="s">
        <v>247</v>
      </c>
      <c r="C91" s="151"/>
      <c r="D91" s="152">
        <v>59</v>
      </c>
      <c r="E91" s="153">
        <v>4923166</v>
      </c>
      <c r="F91" s="153">
        <v>2076278191</v>
      </c>
      <c r="G91" s="154">
        <f t="shared" si="2"/>
        <v>5684539.8795345649</v>
      </c>
      <c r="H91" s="155">
        <f t="shared" si="3"/>
        <v>1.1984158161638264E-2</v>
      </c>
    </row>
    <row r="92" spans="1:8" ht="12.95" customHeight="1" x14ac:dyDescent="0.25">
      <c r="A92" s="202"/>
      <c r="B92" s="150" t="s">
        <v>248</v>
      </c>
      <c r="C92" s="151"/>
      <c r="D92" s="152">
        <v>98</v>
      </c>
      <c r="E92" s="153">
        <v>5033391</v>
      </c>
      <c r="F92" s="153">
        <v>2288045782</v>
      </c>
      <c r="G92" s="154">
        <f t="shared" si="2"/>
        <v>6264327.9452429842</v>
      </c>
      <c r="H92" s="155">
        <f t="shared" si="3"/>
        <v>1.9469975608888718E-2</v>
      </c>
    </row>
    <row r="93" spans="1:8" ht="12.95" customHeight="1" x14ac:dyDescent="0.25">
      <c r="A93" s="202"/>
      <c r="B93" s="150" t="s">
        <v>249</v>
      </c>
      <c r="C93" s="151"/>
      <c r="D93" s="152">
        <v>63</v>
      </c>
      <c r="E93" s="153">
        <v>5193912</v>
      </c>
      <c r="F93" s="153">
        <v>2481532694</v>
      </c>
      <c r="G93" s="154">
        <f t="shared" si="2"/>
        <v>6794066.2395619443</v>
      </c>
      <c r="H93" s="155">
        <f t="shared" si="3"/>
        <v>1.2129585560941347E-2</v>
      </c>
    </row>
    <row r="94" spans="1:8" ht="12.95" customHeight="1" x14ac:dyDescent="0.25">
      <c r="A94" s="202"/>
      <c r="B94" s="150" t="s">
        <v>250</v>
      </c>
      <c r="C94" s="151"/>
      <c r="D94" s="152">
        <v>25</v>
      </c>
      <c r="E94" s="153">
        <v>3588803</v>
      </c>
      <c r="F94" s="153">
        <v>1728572107</v>
      </c>
      <c r="G94" s="154">
        <f t="shared" si="2"/>
        <v>4732572.5037645446</v>
      </c>
      <c r="H94" s="155">
        <f t="shared" si="3"/>
        <v>6.9661109846374959E-3</v>
      </c>
    </row>
    <row r="95" spans="1:8" ht="12.95" customHeight="1" x14ac:dyDescent="0.25">
      <c r="A95" s="202"/>
      <c r="B95" s="150" t="s">
        <v>251</v>
      </c>
      <c r="C95" s="151"/>
      <c r="D95" s="152">
        <v>10</v>
      </c>
      <c r="E95" s="153">
        <v>1634111</v>
      </c>
      <c r="F95" s="153">
        <v>935467078</v>
      </c>
      <c r="G95" s="154">
        <f t="shared" si="2"/>
        <v>2561169.2758384668</v>
      </c>
      <c r="H95" s="155">
        <f t="shared" si="3"/>
        <v>6.1195353314432129E-3</v>
      </c>
    </row>
    <row r="96" spans="1:8" ht="12.95" customHeight="1" x14ac:dyDescent="0.25">
      <c r="A96" s="203"/>
      <c r="B96" s="150" t="s">
        <v>252</v>
      </c>
      <c r="C96" s="151"/>
      <c r="D96" s="152">
        <v>0</v>
      </c>
      <c r="E96" s="153">
        <v>949832</v>
      </c>
      <c r="F96" s="153">
        <v>580649972</v>
      </c>
      <c r="G96" s="154">
        <f t="shared" si="2"/>
        <v>1589732.9828884327</v>
      </c>
      <c r="H96" s="155">
        <f t="shared" si="3"/>
        <v>0</v>
      </c>
    </row>
    <row r="97" spans="1:8" ht="12.95" customHeight="1" x14ac:dyDescent="0.25">
      <c r="A97" s="201" t="s">
        <v>230</v>
      </c>
      <c r="B97" s="150" t="s">
        <v>246</v>
      </c>
      <c r="C97" s="151"/>
      <c r="D97" s="152">
        <v>89</v>
      </c>
      <c r="E97" s="153">
        <v>11472290</v>
      </c>
      <c r="F97" s="153">
        <v>5354029892</v>
      </c>
      <c r="G97" s="154">
        <f t="shared" si="2"/>
        <v>14658534.954140998</v>
      </c>
      <c r="H97" s="155">
        <f t="shared" si="3"/>
        <v>7.757823416249067E-3</v>
      </c>
    </row>
    <row r="98" spans="1:8" ht="12.95" customHeight="1" x14ac:dyDescent="0.25">
      <c r="A98" s="202"/>
      <c r="B98" s="150" t="s">
        <v>247</v>
      </c>
      <c r="C98" s="151"/>
      <c r="D98" s="152">
        <v>725</v>
      </c>
      <c r="E98" s="153">
        <v>4923143</v>
      </c>
      <c r="F98" s="153">
        <v>2076020800</v>
      </c>
      <c r="G98" s="154">
        <f t="shared" si="2"/>
        <v>5683835.1813826142</v>
      </c>
      <c r="H98" s="155">
        <f t="shared" si="3"/>
        <v>0.14726364844571851</v>
      </c>
    </row>
    <row r="99" spans="1:8" ht="12.95" customHeight="1" x14ac:dyDescent="0.25">
      <c r="A99" s="202"/>
      <c r="B99" s="150" t="s">
        <v>248</v>
      </c>
      <c r="C99" s="151"/>
      <c r="D99" s="152">
        <v>1952</v>
      </c>
      <c r="E99" s="153">
        <v>5033272</v>
      </c>
      <c r="F99" s="153">
        <v>2287247761</v>
      </c>
      <c r="G99" s="154">
        <f t="shared" si="2"/>
        <v>6262143.0828199862</v>
      </c>
      <c r="H99" s="155">
        <f t="shared" si="3"/>
        <v>0.3878192952814789</v>
      </c>
    </row>
    <row r="100" spans="1:8" ht="12.95" customHeight="1" x14ac:dyDescent="0.25">
      <c r="A100" s="202"/>
      <c r="B100" s="150" t="s">
        <v>249</v>
      </c>
      <c r="C100" s="151"/>
      <c r="D100" s="152">
        <v>900</v>
      </c>
      <c r="E100" s="153">
        <v>5193675</v>
      </c>
      <c r="F100" s="153">
        <v>2481092406</v>
      </c>
      <c r="G100" s="154">
        <f t="shared" si="2"/>
        <v>6792860.7967145788</v>
      </c>
      <c r="H100" s="155">
        <f t="shared" si="3"/>
        <v>0.17328770090542822</v>
      </c>
    </row>
    <row r="101" spans="1:8" ht="12.95" customHeight="1" x14ac:dyDescent="0.25">
      <c r="A101" s="202"/>
      <c r="B101" s="150" t="s">
        <v>250</v>
      </c>
      <c r="C101" s="151"/>
      <c r="D101" s="152">
        <v>304</v>
      </c>
      <c r="E101" s="153">
        <v>3588758</v>
      </c>
      <c r="F101" s="153">
        <v>1728448348</v>
      </c>
      <c r="G101" s="154">
        <f t="shared" si="2"/>
        <v>4732233.6700889803</v>
      </c>
      <c r="H101" s="155">
        <f t="shared" si="3"/>
        <v>8.470897173896931E-2</v>
      </c>
    </row>
    <row r="102" spans="1:8" ht="12.95" customHeight="1" x14ac:dyDescent="0.25">
      <c r="A102" s="202"/>
      <c r="B102" s="150" t="s">
        <v>251</v>
      </c>
      <c r="C102" s="151"/>
      <c r="D102" s="152">
        <v>102</v>
      </c>
      <c r="E102" s="153">
        <v>1634082</v>
      </c>
      <c r="F102" s="153">
        <v>935415157</v>
      </c>
      <c r="G102" s="154">
        <f t="shared" si="2"/>
        <v>2561027.123887748</v>
      </c>
      <c r="H102" s="155">
        <f t="shared" si="3"/>
        <v>6.2420368133300541E-2</v>
      </c>
    </row>
    <row r="103" spans="1:8" ht="12.95" customHeight="1" x14ac:dyDescent="0.25">
      <c r="A103" s="203"/>
      <c r="B103" s="150" t="s">
        <v>252</v>
      </c>
      <c r="C103" s="151"/>
      <c r="D103" s="152">
        <v>9</v>
      </c>
      <c r="E103" s="153">
        <v>949826</v>
      </c>
      <c r="F103" s="153">
        <v>580645183</v>
      </c>
      <c r="G103" s="154">
        <f t="shared" si="2"/>
        <v>1589719.871321013</v>
      </c>
      <c r="H103" s="155">
        <f t="shared" si="3"/>
        <v>9.4754197084518637E-3</v>
      </c>
    </row>
    <row r="104" spans="1:8" ht="12.95" customHeight="1" x14ac:dyDescent="0.2">
      <c r="A104" s="200" t="s">
        <v>284</v>
      </c>
      <c r="B104" s="200"/>
      <c r="C104" s="200"/>
      <c r="D104" s="200"/>
      <c r="E104" s="200"/>
      <c r="F104" s="200"/>
      <c r="G104" s="200"/>
      <c r="H104" s="200"/>
    </row>
    <row r="105" spans="1:8" ht="12.95" customHeight="1" x14ac:dyDescent="0.25">
      <c r="A105" s="201" t="s">
        <v>231</v>
      </c>
      <c r="B105" s="150" t="s">
        <v>246</v>
      </c>
      <c r="C105" s="151"/>
      <c r="D105" s="152">
        <v>55</v>
      </c>
      <c r="E105" s="153">
        <v>25561</v>
      </c>
      <c r="F105" s="153">
        <v>3738807</v>
      </c>
      <c r="G105" s="154">
        <f t="shared" si="2"/>
        <v>10236.295687885011</v>
      </c>
      <c r="H105" s="155">
        <f t="shared" si="3"/>
        <v>2.1517155040882598</v>
      </c>
    </row>
    <row r="106" spans="1:8" ht="12.95" customHeight="1" x14ac:dyDescent="0.25">
      <c r="A106" s="202"/>
      <c r="B106" s="150" t="s">
        <v>247</v>
      </c>
      <c r="C106" s="151"/>
      <c r="D106" s="152">
        <v>1509</v>
      </c>
      <c r="E106" s="153">
        <v>154718</v>
      </c>
      <c r="F106" s="153">
        <v>25919145</v>
      </c>
      <c r="G106" s="154">
        <f t="shared" si="2"/>
        <v>70962.751540041063</v>
      </c>
      <c r="H106" s="155">
        <f t="shared" si="3"/>
        <v>9.7532284543492036</v>
      </c>
    </row>
    <row r="107" spans="1:8" ht="12.95" customHeight="1" x14ac:dyDescent="0.25">
      <c r="A107" s="202"/>
      <c r="B107" s="150" t="s">
        <v>248</v>
      </c>
      <c r="C107" s="151"/>
      <c r="D107" s="152">
        <v>5794</v>
      </c>
      <c r="E107" s="153">
        <v>330354</v>
      </c>
      <c r="F107" s="153">
        <v>57261505</v>
      </c>
      <c r="G107" s="154">
        <f t="shared" si="2"/>
        <v>156773.45653661876</v>
      </c>
      <c r="H107" s="155">
        <f t="shared" si="3"/>
        <v>17.53876144983866</v>
      </c>
    </row>
    <row r="108" spans="1:8" ht="12.95" customHeight="1" x14ac:dyDescent="0.25">
      <c r="A108" s="202"/>
      <c r="B108" s="150" t="s">
        <v>249</v>
      </c>
      <c r="C108" s="151"/>
      <c r="D108" s="152">
        <v>3067</v>
      </c>
      <c r="E108" s="153">
        <v>225812</v>
      </c>
      <c r="F108" s="153">
        <v>38694799</v>
      </c>
      <c r="G108" s="154">
        <f t="shared" si="2"/>
        <v>105940.58590006844</v>
      </c>
      <c r="H108" s="155">
        <f t="shared" si="3"/>
        <v>13.582094839955362</v>
      </c>
    </row>
    <row r="109" spans="1:8" ht="12.95" customHeight="1" x14ac:dyDescent="0.25">
      <c r="A109" s="202"/>
      <c r="B109" s="150" t="s">
        <v>250</v>
      </c>
      <c r="C109" s="151"/>
      <c r="D109" s="152">
        <v>1220</v>
      </c>
      <c r="E109" s="153">
        <v>70036</v>
      </c>
      <c r="F109" s="153">
        <v>11258953</v>
      </c>
      <c r="G109" s="154">
        <f t="shared" si="2"/>
        <v>30825.333333333332</v>
      </c>
      <c r="H109" s="155">
        <f t="shared" si="3"/>
        <v>17.419612770575132</v>
      </c>
    </row>
    <row r="110" spans="1:8" ht="12.95" customHeight="1" x14ac:dyDescent="0.25">
      <c r="A110" s="202"/>
      <c r="B110" s="150" t="s">
        <v>251</v>
      </c>
      <c r="C110" s="151"/>
      <c r="D110" s="152">
        <v>474</v>
      </c>
      <c r="E110" s="153">
        <v>22644</v>
      </c>
      <c r="F110" s="153">
        <v>3803478</v>
      </c>
      <c r="G110" s="154">
        <f t="shared" si="2"/>
        <v>10413.355236139631</v>
      </c>
      <c r="H110" s="155">
        <f t="shared" si="3"/>
        <v>20.932697403285637</v>
      </c>
    </row>
    <row r="111" spans="1:8" ht="12.95" customHeight="1" x14ac:dyDescent="0.25">
      <c r="A111" s="203"/>
      <c r="B111" s="150" t="s">
        <v>252</v>
      </c>
      <c r="C111" s="151"/>
      <c r="D111" s="152">
        <v>108</v>
      </c>
      <c r="E111" s="153">
        <v>7409</v>
      </c>
      <c r="F111" s="153">
        <v>1165345</v>
      </c>
      <c r="G111" s="154">
        <f t="shared" si="2"/>
        <v>3190.5407255304585</v>
      </c>
      <c r="H111" s="155">
        <f t="shared" si="3"/>
        <v>14.576865973815631</v>
      </c>
    </row>
    <row r="112" spans="1:8" ht="12.95" customHeight="1" x14ac:dyDescent="0.25">
      <c r="A112" s="201" t="s">
        <v>232</v>
      </c>
      <c r="B112" s="150" t="s">
        <v>246</v>
      </c>
      <c r="C112" s="151"/>
      <c r="D112" s="152">
        <v>321</v>
      </c>
      <c r="E112" s="153">
        <v>25561</v>
      </c>
      <c r="F112" s="153">
        <v>3702847</v>
      </c>
      <c r="G112" s="154">
        <f t="shared" si="2"/>
        <v>10137.842573579739</v>
      </c>
      <c r="H112" s="155">
        <f t="shared" si="3"/>
        <v>12.55819412386057</v>
      </c>
    </row>
    <row r="113" spans="1:8" ht="12.95" customHeight="1" x14ac:dyDescent="0.25">
      <c r="A113" s="202"/>
      <c r="B113" s="150" t="s">
        <v>247</v>
      </c>
      <c r="C113" s="151"/>
      <c r="D113" s="152">
        <v>9576</v>
      </c>
      <c r="E113" s="153">
        <v>154687</v>
      </c>
      <c r="F113" s="153">
        <v>24774741</v>
      </c>
      <c r="G113" s="154">
        <f t="shared" si="2"/>
        <v>67829.544147843946</v>
      </c>
      <c r="H113" s="155">
        <f t="shared" si="3"/>
        <v>61.905654644540263</v>
      </c>
    </row>
    <row r="114" spans="1:8" ht="12.95" customHeight="1" x14ac:dyDescent="0.25">
      <c r="A114" s="202"/>
      <c r="B114" s="150" t="s">
        <v>248</v>
      </c>
      <c r="C114" s="151"/>
      <c r="D114" s="152">
        <v>36175</v>
      </c>
      <c r="E114" s="153">
        <v>329545</v>
      </c>
      <c r="F114" s="153">
        <v>52619497</v>
      </c>
      <c r="G114" s="154">
        <f t="shared" si="2"/>
        <v>144064.33127994524</v>
      </c>
      <c r="H114" s="155">
        <f t="shared" si="3"/>
        <v>109.77256520353822</v>
      </c>
    </row>
    <row r="115" spans="1:8" ht="12.95" customHeight="1" x14ac:dyDescent="0.25">
      <c r="A115" s="202"/>
      <c r="B115" s="150" t="s">
        <v>249</v>
      </c>
      <c r="C115" s="151"/>
      <c r="D115" s="152">
        <v>17397</v>
      </c>
      <c r="E115" s="153">
        <v>224590</v>
      </c>
      <c r="F115" s="153">
        <v>36398587</v>
      </c>
      <c r="G115" s="154">
        <f t="shared" si="2"/>
        <v>99653.900068446266</v>
      </c>
      <c r="H115" s="155">
        <f t="shared" si="3"/>
        <v>77.461151431497399</v>
      </c>
    </row>
    <row r="116" spans="1:8" ht="12.95" customHeight="1" x14ac:dyDescent="0.25">
      <c r="A116" s="202"/>
      <c r="B116" s="150" t="s">
        <v>250</v>
      </c>
      <c r="C116" s="151"/>
      <c r="D116" s="152">
        <v>5558</v>
      </c>
      <c r="E116" s="153">
        <v>69777</v>
      </c>
      <c r="F116" s="153">
        <v>10591003</v>
      </c>
      <c r="G116" s="154">
        <f t="shared" si="2"/>
        <v>28996.585900068447</v>
      </c>
      <c r="H116" s="155">
        <f t="shared" si="3"/>
        <v>79.65375410235464</v>
      </c>
    </row>
    <row r="117" spans="1:8" ht="12.95" customHeight="1" x14ac:dyDescent="0.25">
      <c r="A117" s="202"/>
      <c r="B117" s="150" t="s">
        <v>251</v>
      </c>
      <c r="C117" s="151"/>
      <c r="D117" s="152">
        <v>1725</v>
      </c>
      <c r="E117" s="153">
        <v>22556</v>
      </c>
      <c r="F117" s="153">
        <v>3602627</v>
      </c>
      <c r="G117" s="154">
        <f t="shared" si="2"/>
        <v>9863.4551676933606</v>
      </c>
      <c r="H117" s="155">
        <f t="shared" si="3"/>
        <v>76.476325589643551</v>
      </c>
    </row>
    <row r="118" spans="1:8" ht="12.95" customHeight="1" x14ac:dyDescent="0.25">
      <c r="A118" s="203"/>
      <c r="B118" s="150" t="s">
        <v>252</v>
      </c>
      <c r="C118" s="151"/>
      <c r="D118" s="152">
        <v>296</v>
      </c>
      <c r="E118" s="153">
        <v>7390</v>
      </c>
      <c r="F118" s="153">
        <v>1134946</v>
      </c>
      <c r="G118" s="154">
        <f t="shared" si="2"/>
        <v>3107.3127994524298</v>
      </c>
      <c r="H118" s="155">
        <f t="shared" si="3"/>
        <v>40.054127198917456</v>
      </c>
    </row>
    <row r="119" spans="1:8" ht="12.95" customHeight="1" x14ac:dyDescent="0.25">
      <c r="A119" s="201" t="s">
        <v>233</v>
      </c>
      <c r="B119" s="150" t="s">
        <v>246</v>
      </c>
      <c r="C119" s="151"/>
      <c r="D119" s="152">
        <v>112</v>
      </c>
      <c r="E119" s="153">
        <v>25561</v>
      </c>
      <c r="F119" s="153">
        <v>3730386</v>
      </c>
      <c r="G119" s="154">
        <f t="shared" si="2"/>
        <v>10213.240246406571</v>
      </c>
      <c r="H119" s="155">
        <f t="shared" si="3"/>
        <v>4.3816752083251833</v>
      </c>
    </row>
    <row r="120" spans="1:8" ht="12.95" customHeight="1" x14ac:dyDescent="0.25">
      <c r="A120" s="202"/>
      <c r="B120" s="150" t="s">
        <v>247</v>
      </c>
      <c r="C120" s="151"/>
      <c r="D120" s="152">
        <v>3327</v>
      </c>
      <c r="E120" s="153">
        <v>154707</v>
      </c>
      <c r="F120" s="153">
        <v>25662781</v>
      </c>
      <c r="G120" s="154">
        <f t="shared" si="2"/>
        <v>70260.865160848727</v>
      </c>
      <c r="H120" s="155">
        <f t="shared" si="3"/>
        <v>21.505167833388278</v>
      </c>
    </row>
    <row r="121" spans="1:8" ht="12.95" customHeight="1" x14ac:dyDescent="0.25">
      <c r="A121" s="202"/>
      <c r="B121" s="150" t="s">
        <v>248</v>
      </c>
      <c r="C121" s="151"/>
      <c r="D121" s="152">
        <v>13953</v>
      </c>
      <c r="E121" s="153">
        <v>330125</v>
      </c>
      <c r="F121" s="153">
        <v>56041888</v>
      </c>
      <c r="G121" s="154">
        <f t="shared" si="2"/>
        <v>153434.32717316906</v>
      </c>
      <c r="H121" s="155">
        <f t="shared" si="3"/>
        <v>42.265808405906853</v>
      </c>
    </row>
    <row r="122" spans="1:8" ht="12.95" customHeight="1" x14ac:dyDescent="0.25">
      <c r="A122" s="202"/>
      <c r="B122" s="150" t="s">
        <v>249</v>
      </c>
      <c r="C122" s="151"/>
      <c r="D122" s="152">
        <v>6807</v>
      </c>
      <c r="E122" s="153">
        <v>225418</v>
      </c>
      <c r="F122" s="153">
        <v>38098475</v>
      </c>
      <c r="G122" s="154">
        <f t="shared" si="2"/>
        <v>104307.93976728269</v>
      </c>
      <c r="H122" s="155">
        <f t="shared" si="3"/>
        <v>30.197233583830929</v>
      </c>
    </row>
    <row r="123" spans="1:8" ht="12.95" customHeight="1" x14ac:dyDescent="0.25">
      <c r="A123" s="202"/>
      <c r="B123" s="150" t="s">
        <v>250</v>
      </c>
      <c r="C123" s="151"/>
      <c r="D123" s="152">
        <v>2084</v>
      </c>
      <c r="E123" s="153">
        <v>69994</v>
      </c>
      <c r="F123" s="153">
        <v>11130330</v>
      </c>
      <c r="G123" s="154">
        <f t="shared" si="2"/>
        <v>30473.18275154004</v>
      </c>
      <c r="H123" s="155">
        <f t="shared" si="3"/>
        <v>29.77398062691088</v>
      </c>
    </row>
    <row r="124" spans="1:8" ht="12.95" customHeight="1" x14ac:dyDescent="0.25">
      <c r="A124" s="202"/>
      <c r="B124" s="150" t="s">
        <v>251</v>
      </c>
      <c r="C124" s="151"/>
      <c r="D124" s="152">
        <v>738</v>
      </c>
      <c r="E124" s="153">
        <v>22625</v>
      </c>
      <c r="F124" s="153">
        <v>3765994</v>
      </c>
      <c r="G124" s="154">
        <f t="shared" si="2"/>
        <v>10310.72963723477</v>
      </c>
      <c r="H124" s="155">
        <f t="shared" si="3"/>
        <v>32.618784530386741</v>
      </c>
    </row>
    <row r="125" spans="1:8" ht="12.95" customHeight="1" x14ac:dyDescent="0.25">
      <c r="A125" s="203"/>
      <c r="B125" s="150" t="s">
        <v>252</v>
      </c>
      <c r="C125" s="151"/>
      <c r="D125" s="152">
        <v>193</v>
      </c>
      <c r="E125" s="153">
        <v>7403</v>
      </c>
      <c r="F125" s="153">
        <v>1153588</v>
      </c>
      <c r="G125" s="154">
        <f t="shared" si="2"/>
        <v>3158.3518138261466</v>
      </c>
      <c r="H125" s="155">
        <f t="shared" si="3"/>
        <v>26.070511954612993</v>
      </c>
    </row>
    <row r="126" spans="1:8" ht="12.95" customHeight="1" x14ac:dyDescent="0.25">
      <c r="A126" s="201" t="s">
        <v>234</v>
      </c>
      <c r="B126" s="150" t="s">
        <v>246</v>
      </c>
      <c r="C126" s="151"/>
      <c r="D126" s="152">
        <v>176</v>
      </c>
      <c r="E126" s="153">
        <v>25561</v>
      </c>
      <c r="F126" s="153">
        <v>3720161</v>
      </c>
      <c r="G126" s="154">
        <f t="shared" si="2"/>
        <v>10185.245722108146</v>
      </c>
      <c r="H126" s="155">
        <f t="shared" si="3"/>
        <v>6.8854896130824299</v>
      </c>
    </row>
    <row r="127" spans="1:8" ht="12.95" customHeight="1" x14ac:dyDescent="0.25">
      <c r="A127" s="202"/>
      <c r="B127" s="150" t="s">
        <v>247</v>
      </c>
      <c r="C127" s="151"/>
      <c r="D127" s="152">
        <v>4407</v>
      </c>
      <c r="E127" s="153">
        <v>154699</v>
      </c>
      <c r="F127" s="153">
        <v>25486412</v>
      </c>
      <c r="G127" s="154">
        <f t="shared" si="2"/>
        <v>69777.993155373028</v>
      </c>
      <c r="H127" s="155">
        <f t="shared" si="3"/>
        <v>28.487579105230157</v>
      </c>
    </row>
    <row r="128" spans="1:8" ht="12.95" customHeight="1" x14ac:dyDescent="0.25">
      <c r="A128" s="202"/>
      <c r="B128" s="150" t="s">
        <v>248</v>
      </c>
      <c r="C128" s="151"/>
      <c r="D128" s="152">
        <v>17591</v>
      </c>
      <c r="E128" s="153">
        <v>330010</v>
      </c>
      <c r="F128" s="153">
        <v>55453233</v>
      </c>
      <c r="G128" s="154">
        <f t="shared" si="2"/>
        <v>151822.67761806981</v>
      </c>
      <c r="H128" s="155">
        <f t="shared" si="3"/>
        <v>53.304445319838791</v>
      </c>
    </row>
    <row r="129" spans="1:8" ht="12.95" customHeight="1" x14ac:dyDescent="0.25">
      <c r="A129" s="202"/>
      <c r="B129" s="150" t="s">
        <v>249</v>
      </c>
      <c r="C129" s="151"/>
      <c r="D129" s="152">
        <v>8455</v>
      </c>
      <c r="E129" s="153">
        <v>225243</v>
      </c>
      <c r="F129" s="153">
        <v>37828412</v>
      </c>
      <c r="G129" s="154">
        <f t="shared" si="2"/>
        <v>103568.54757015743</v>
      </c>
      <c r="H129" s="155">
        <f t="shared" si="3"/>
        <v>37.537237561211668</v>
      </c>
    </row>
    <row r="130" spans="1:8" ht="12.95" customHeight="1" x14ac:dyDescent="0.25">
      <c r="A130" s="202"/>
      <c r="B130" s="150" t="s">
        <v>250</v>
      </c>
      <c r="C130" s="151"/>
      <c r="D130" s="152">
        <v>2545</v>
      </c>
      <c r="E130" s="153">
        <v>69963</v>
      </c>
      <c r="F130" s="153">
        <v>11059026</v>
      </c>
      <c r="G130" s="154">
        <f t="shared" si="2"/>
        <v>30277.963039014372</v>
      </c>
      <c r="H130" s="155">
        <f t="shared" si="3"/>
        <v>36.376370367194085</v>
      </c>
    </row>
    <row r="131" spans="1:8" ht="12.95" customHeight="1" x14ac:dyDescent="0.25">
      <c r="A131" s="202"/>
      <c r="B131" s="150" t="s">
        <v>251</v>
      </c>
      <c r="C131" s="151"/>
      <c r="D131" s="152">
        <v>901</v>
      </c>
      <c r="E131" s="153">
        <v>22614</v>
      </c>
      <c r="F131" s="153">
        <v>3739331</v>
      </c>
      <c r="G131" s="154">
        <f t="shared" si="2"/>
        <v>10237.730321697467</v>
      </c>
      <c r="H131" s="155">
        <f t="shared" si="3"/>
        <v>39.842575395772528</v>
      </c>
    </row>
    <row r="132" spans="1:8" ht="12.95" customHeight="1" x14ac:dyDescent="0.25">
      <c r="A132" s="203"/>
      <c r="B132" s="150" t="s">
        <v>252</v>
      </c>
      <c r="C132" s="151"/>
      <c r="D132" s="152">
        <v>220</v>
      </c>
      <c r="E132" s="153">
        <v>7400</v>
      </c>
      <c r="F132" s="153">
        <v>1149641</v>
      </c>
      <c r="G132" s="154">
        <f t="shared" si="2"/>
        <v>3147.5455167693362</v>
      </c>
      <c r="H132" s="155">
        <f t="shared" si="3"/>
        <v>29.72972972972973</v>
      </c>
    </row>
    <row r="133" spans="1:8" ht="12.95" customHeight="1" x14ac:dyDescent="0.25">
      <c r="A133" s="201" t="s">
        <v>235</v>
      </c>
      <c r="B133" s="150" t="s">
        <v>246</v>
      </c>
      <c r="C133" s="151"/>
      <c r="D133" s="152">
        <v>21</v>
      </c>
      <c r="E133" s="153">
        <v>25561</v>
      </c>
      <c r="F133" s="153">
        <v>3743584</v>
      </c>
      <c r="G133" s="154">
        <f t="shared" si="2"/>
        <v>10249.37440109514</v>
      </c>
      <c r="H133" s="155">
        <f t="shared" si="3"/>
        <v>0.82156410156097182</v>
      </c>
    </row>
    <row r="134" spans="1:8" ht="12.95" customHeight="1" x14ac:dyDescent="0.25">
      <c r="A134" s="202"/>
      <c r="B134" s="150" t="s">
        <v>247</v>
      </c>
      <c r="C134" s="151"/>
      <c r="D134" s="152">
        <v>371</v>
      </c>
      <c r="E134" s="153">
        <v>154721</v>
      </c>
      <c r="F134" s="153">
        <v>26086102</v>
      </c>
      <c r="G134" s="154">
        <f t="shared" si="2"/>
        <v>71419.854893908283</v>
      </c>
      <c r="H134" s="155">
        <f t="shared" si="3"/>
        <v>2.3978645432746686</v>
      </c>
    </row>
    <row r="135" spans="1:8" ht="12.95" customHeight="1" x14ac:dyDescent="0.25">
      <c r="A135" s="202"/>
      <c r="B135" s="150" t="s">
        <v>248</v>
      </c>
      <c r="C135" s="151"/>
      <c r="D135" s="152">
        <v>1500</v>
      </c>
      <c r="E135" s="153">
        <v>330449</v>
      </c>
      <c r="F135" s="153">
        <v>57933246</v>
      </c>
      <c r="G135" s="154">
        <f t="shared" si="2"/>
        <v>158612.58316221766</v>
      </c>
      <c r="H135" s="155">
        <f t="shared" si="3"/>
        <v>4.5392783757856732</v>
      </c>
    </row>
    <row r="136" spans="1:8" ht="12.95" customHeight="1" x14ac:dyDescent="0.25">
      <c r="A136" s="202"/>
      <c r="B136" s="150" t="s">
        <v>249</v>
      </c>
      <c r="C136" s="151"/>
      <c r="D136" s="152">
        <v>912</v>
      </c>
      <c r="E136" s="153">
        <v>225986</v>
      </c>
      <c r="F136" s="153">
        <v>39051573</v>
      </c>
      <c r="G136" s="154">
        <f t="shared" ref="G136:G200" si="4">F136/365.25</f>
        <v>106917.37987679671</v>
      </c>
      <c r="H136" s="155">
        <f t="shared" ref="H136:H200" si="5">D136/E136*1000</f>
        <v>4.0356482259963009</v>
      </c>
    </row>
    <row r="137" spans="1:8" ht="12.95" customHeight="1" x14ac:dyDescent="0.25">
      <c r="A137" s="202"/>
      <c r="B137" s="150" t="s">
        <v>250</v>
      </c>
      <c r="C137" s="151"/>
      <c r="D137" s="152">
        <v>579</v>
      </c>
      <c r="E137" s="153">
        <v>70097</v>
      </c>
      <c r="F137" s="153">
        <v>11361119</v>
      </c>
      <c r="G137" s="154">
        <f t="shared" si="4"/>
        <v>31105.048596851473</v>
      </c>
      <c r="H137" s="155">
        <f t="shared" si="5"/>
        <v>8.2599825955461714</v>
      </c>
    </row>
    <row r="138" spans="1:8" ht="12.95" customHeight="1" x14ac:dyDescent="0.25">
      <c r="A138" s="202"/>
      <c r="B138" s="150" t="s">
        <v>251</v>
      </c>
      <c r="C138" s="151"/>
      <c r="D138" s="152">
        <v>306</v>
      </c>
      <c r="E138" s="153">
        <v>22670</v>
      </c>
      <c r="F138" s="153">
        <v>3831660</v>
      </c>
      <c r="G138" s="154">
        <f t="shared" si="4"/>
        <v>10490.513347022586</v>
      </c>
      <c r="H138" s="155">
        <f t="shared" si="5"/>
        <v>13.498014997794442</v>
      </c>
    </row>
    <row r="139" spans="1:8" ht="12.95" customHeight="1" x14ac:dyDescent="0.25">
      <c r="A139" s="203"/>
      <c r="B139" s="150" t="s">
        <v>252</v>
      </c>
      <c r="C139" s="151"/>
      <c r="D139" s="152">
        <v>63</v>
      </c>
      <c r="E139" s="153">
        <v>7411</v>
      </c>
      <c r="F139" s="153">
        <v>1171806</v>
      </c>
      <c r="G139" s="154">
        <f t="shared" si="4"/>
        <v>3208.2299794661189</v>
      </c>
      <c r="H139" s="155">
        <f t="shared" si="5"/>
        <v>8.5008770746188098</v>
      </c>
    </row>
    <row r="140" spans="1:8" ht="12.95" customHeight="1" x14ac:dyDescent="0.25">
      <c r="A140" s="201" t="s">
        <v>236</v>
      </c>
      <c r="B140" s="150" t="s">
        <v>246</v>
      </c>
      <c r="C140" s="151"/>
      <c r="D140" s="152">
        <v>61</v>
      </c>
      <c r="E140" s="153">
        <v>25561</v>
      </c>
      <c r="F140" s="153">
        <v>3739093</v>
      </c>
      <c r="G140" s="154">
        <f t="shared" si="4"/>
        <v>10237.07871321013</v>
      </c>
      <c r="H140" s="155">
        <f t="shared" si="5"/>
        <v>2.3864481045342512</v>
      </c>
    </row>
    <row r="141" spans="1:8" ht="12.95" customHeight="1" x14ac:dyDescent="0.25">
      <c r="A141" s="202"/>
      <c r="B141" s="150" t="s">
        <v>247</v>
      </c>
      <c r="C141" s="151"/>
      <c r="D141" s="152">
        <v>1641</v>
      </c>
      <c r="E141" s="153">
        <v>154714</v>
      </c>
      <c r="F141" s="153">
        <v>25907522</v>
      </c>
      <c r="G141" s="154">
        <f t="shared" si="4"/>
        <v>70930.92950034223</v>
      </c>
      <c r="H141" s="155">
        <f t="shared" si="5"/>
        <v>10.606667787013457</v>
      </c>
    </row>
    <row r="142" spans="1:8" ht="12.95" customHeight="1" x14ac:dyDescent="0.25">
      <c r="A142" s="202"/>
      <c r="B142" s="150" t="s">
        <v>248</v>
      </c>
      <c r="C142" s="151"/>
      <c r="D142" s="152">
        <v>5902</v>
      </c>
      <c r="E142" s="153">
        <v>330325</v>
      </c>
      <c r="F142" s="153">
        <v>57258361</v>
      </c>
      <c r="G142" s="154">
        <f t="shared" si="4"/>
        <v>156764.848733744</v>
      </c>
      <c r="H142" s="155">
        <f t="shared" si="5"/>
        <v>17.867251948838266</v>
      </c>
    </row>
    <row r="143" spans="1:8" ht="12.95" customHeight="1" x14ac:dyDescent="0.25">
      <c r="A143" s="202"/>
      <c r="B143" s="150" t="s">
        <v>249</v>
      </c>
      <c r="C143" s="151"/>
      <c r="D143" s="152">
        <v>3437</v>
      </c>
      <c r="E143" s="153">
        <v>225802</v>
      </c>
      <c r="F143" s="153">
        <v>38657851</v>
      </c>
      <c r="G143" s="154">
        <f t="shared" si="4"/>
        <v>105839.42778918549</v>
      </c>
      <c r="H143" s="155">
        <f t="shared" si="5"/>
        <v>15.221300077058661</v>
      </c>
    </row>
    <row r="144" spans="1:8" ht="12.95" customHeight="1" x14ac:dyDescent="0.25">
      <c r="A144" s="202"/>
      <c r="B144" s="150" t="s">
        <v>250</v>
      </c>
      <c r="C144" s="151"/>
      <c r="D144" s="152">
        <v>1913</v>
      </c>
      <c r="E144" s="153">
        <v>70024</v>
      </c>
      <c r="F144" s="153">
        <v>11158631</v>
      </c>
      <c r="G144" s="154">
        <f t="shared" si="4"/>
        <v>30550.666666666668</v>
      </c>
      <c r="H144" s="155">
        <f t="shared" si="5"/>
        <v>27.319204844053466</v>
      </c>
    </row>
    <row r="145" spans="1:8" ht="12.95" customHeight="1" x14ac:dyDescent="0.25">
      <c r="A145" s="202"/>
      <c r="B145" s="150" t="s">
        <v>251</v>
      </c>
      <c r="C145" s="151"/>
      <c r="D145" s="152">
        <v>946</v>
      </c>
      <c r="E145" s="153">
        <v>22623</v>
      </c>
      <c r="F145" s="153">
        <v>3730360</v>
      </c>
      <c r="G145" s="154">
        <f t="shared" si="4"/>
        <v>10213.169062286106</v>
      </c>
      <c r="H145" s="155">
        <f t="shared" si="5"/>
        <v>41.81585112496132</v>
      </c>
    </row>
    <row r="146" spans="1:8" ht="12.95" customHeight="1" x14ac:dyDescent="0.25">
      <c r="A146" s="203"/>
      <c r="B146" s="150" t="s">
        <v>252</v>
      </c>
      <c r="C146" s="151"/>
      <c r="D146" s="152">
        <v>150</v>
      </c>
      <c r="E146" s="153">
        <v>7397</v>
      </c>
      <c r="F146" s="153">
        <v>1157030</v>
      </c>
      <c r="G146" s="154">
        <f t="shared" si="4"/>
        <v>3167.7754962354552</v>
      </c>
      <c r="H146" s="155">
        <f t="shared" si="5"/>
        <v>20.278491280248751</v>
      </c>
    </row>
    <row r="147" spans="1:8" ht="12.95" customHeight="1" x14ac:dyDescent="0.2">
      <c r="A147" s="200" t="s">
        <v>285</v>
      </c>
      <c r="B147" s="200"/>
      <c r="C147" s="200"/>
      <c r="D147" s="200"/>
      <c r="E147" s="200"/>
      <c r="F147" s="200"/>
      <c r="G147" s="200"/>
      <c r="H147" s="200"/>
    </row>
    <row r="148" spans="1:8" ht="12.95" customHeight="1" x14ac:dyDescent="0.25">
      <c r="A148" s="201" t="s">
        <v>237</v>
      </c>
      <c r="B148" s="150" t="s">
        <v>246</v>
      </c>
      <c r="C148" s="151"/>
      <c r="D148" s="152">
        <v>4</v>
      </c>
      <c r="E148" s="153">
        <v>25561</v>
      </c>
      <c r="F148" s="153">
        <v>3745712</v>
      </c>
      <c r="G148" s="154">
        <f t="shared" si="4"/>
        <v>10255.200547570157</v>
      </c>
      <c r="H148" s="155">
        <f t="shared" si="5"/>
        <v>0.15648840029732797</v>
      </c>
    </row>
    <row r="149" spans="1:8" ht="12.95" customHeight="1" x14ac:dyDescent="0.25">
      <c r="A149" s="202"/>
      <c r="B149" s="150" t="s">
        <v>247</v>
      </c>
      <c r="C149" s="151"/>
      <c r="D149" s="152">
        <v>21</v>
      </c>
      <c r="E149" s="153">
        <v>154724</v>
      </c>
      <c r="F149" s="153">
        <v>26139263</v>
      </c>
      <c r="G149" s="154">
        <f t="shared" si="4"/>
        <v>71565.401779603009</v>
      </c>
      <c r="H149" s="155">
        <f t="shared" si="5"/>
        <v>0.13572555001163364</v>
      </c>
    </row>
    <row r="150" spans="1:8" ht="12.95" customHeight="1" x14ac:dyDescent="0.25">
      <c r="A150" s="202"/>
      <c r="B150" s="150" t="s">
        <v>248</v>
      </c>
      <c r="C150" s="151"/>
      <c r="D150" s="152">
        <v>70</v>
      </c>
      <c r="E150" s="153">
        <v>330482</v>
      </c>
      <c r="F150" s="153">
        <v>58154313</v>
      </c>
      <c r="G150" s="154">
        <f t="shared" si="4"/>
        <v>159217.8316221766</v>
      </c>
      <c r="H150" s="155">
        <f t="shared" si="5"/>
        <v>0.21181183846624022</v>
      </c>
    </row>
    <row r="151" spans="1:8" ht="12.95" customHeight="1" x14ac:dyDescent="0.25">
      <c r="A151" s="202"/>
      <c r="B151" s="150" t="s">
        <v>249</v>
      </c>
      <c r="C151" s="151"/>
      <c r="D151" s="152">
        <v>44</v>
      </c>
      <c r="E151" s="153">
        <v>226039</v>
      </c>
      <c r="F151" s="153">
        <v>39190395</v>
      </c>
      <c r="G151" s="154">
        <f t="shared" si="4"/>
        <v>107297.45379876797</v>
      </c>
      <c r="H151" s="155">
        <f t="shared" si="5"/>
        <v>0.19465667429071976</v>
      </c>
    </row>
    <row r="152" spans="1:8" ht="12.95" customHeight="1" x14ac:dyDescent="0.25">
      <c r="A152" s="202"/>
      <c r="B152" s="150" t="s">
        <v>250</v>
      </c>
      <c r="C152" s="151"/>
      <c r="D152" s="152">
        <v>13</v>
      </c>
      <c r="E152" s="153">
        <v>70125</v>
      </c>
      <c r="F152" s="153">
        <v>11451959</v>
      </c>
      <c r="G152" s="154">
        <f t="shared" si="4"/>
        <v>31353.754962354553</v>
      </c>
      <c r="H152" s="155">
        <f t="shared" si="5"/>
        <v>0.18538324420677363</v>
      </c>
    </row>
    <row r="153" spans="1:8" ht="12.95" customHeight="1" x14ac:dyDescent="0.25">
      <c r="A153" s="202"/>
      <c r="B153" s="150" t="s">
        <v>251</v>
      </c>
      <c r="C153" s="151"/>
      <c r="D153" s="152">
        <v>3</v>
      </c>
      <c r="E153" s="153">
        <v>22679</v>
      </c>
      <c r="F153" s="153">
        <v>3881668</v>
      </c>
      <c r="G153" s="154">
        <f t="shared" si="4"/>
        <v>10627.427789185489</v>
      </c>
      <c r="H153" s="155">
        <f t="shared" si="5"/>
        <v>0.13228096476916973</v>
      </c>
    </row>
    <row r="154" spans="1:8" ht="12.95" customHeight="1" x14ac:dyDescent="0.25">
      <c r="A154" s="203"/>
      <c r="B154" s="150" t="s">
        <v>252</v>
      </c>
      <c r="C154" s="151"/>
      <c r="D154" s="152">
        <v>0</v>
      </c>
      <c r="E154" s="153">
        <v>7417</v>
      </c>
      <c r="F154" s="153">
        <v>1182584</v>
      </c>
      <c r="G154" s="154">
        <f t="shared" si="4"/>
        <v>3237.7385352498291</v>
      </c>
      <c r="H154" s="155">
        <f t="shared" si="5"/>
        <v>0</v>
      </c>
    </row>
    <row r="155" spans="1:8" ht="12.95" customHeight="1" x14ac:dyDescent="0.25">
      <c r="A155" s="201" t="s">
        <v>238</v>
      </c>
      <c r="B155" s="150" t="s">
        <v>246</v>
      </c>
      <c r="C155" s="151"/>
      <c r="D155" s="152">
        <v>12</v>
      </c>
      <c r="E155" s="153">
        <v>25561</v>
      </c>
      <c r="F155" s="153">
        <v>3744684</v>
      </c>
      <c r="G155" s="154">
        <f t="shared" si="4"/>
        <v>10252.386036960987</v>
      </c>
      <c r="H155" s="155">
        <f t="shared" si="5"/>
        <v>0.4694652008919839</v>
      </c>
    </row>
    <row r="156" spans="1:8" ht="12.95" customHeight="1" x14ac:dyDescent="0.25">
      <c r="A156" s="202"/>
      <c r="B156" s="150" t="s">
        <v>247</v>
      </c>
      <c r="C156" s="151"/>
      <c r="D156" s="152">
        <v>352</v>
      </c>
      <c r="E156" s="153">
        <v>154722</v>
      </c>
      <c r="F156" s="153">
        <v>26089048</v>
      </c>
      <c r="G156" s="154">
        <f t="shared" si="4"/>
        <v>71427.920602327169</v>
      </c>
      <c r="H156" s="155">
        <f t="shared" si="5"/>
        <v>2.275048150877057</v>
      </c>
    </row>
    <row r="157" spans="1:8" ht="12.95" customHeight="1" x14ac:dyDescent="0.25">
      <c r="A157" s="202"/>
      <c r="B157" s="150" t="s">
        <v>248</v>
      </c>
      <c r="C157" s="151"/>
      <c r="D157" s="152">
        <v>1546</v>
      </c>
      <c r="E157" s="153">
        <v>330454</v>
      </c>
      <c r="F157" s="153">
        <v>57910267</v>
      </c>
      <c r="G157" s="154">
        <f t="shared" si="4"/>
        <v>158549.67008898014</v>
      </c>
      <c r="H157" s="155">
        <f t="shared" si="5"/>
        <v>4.6784121239264769</v>
      </c>
    </row>
    <row r="158" spans="1:8" ht="12.95" customHeight="1" x14ac:dyDescent="0.25">
      <c r="A158" s="202"/>
      <c r="B158" s="150" t="s">
        <v>249</v>
      </c>
      <c r="C158" s="151"/>
      <c r="D158" s="152">
        <v>702</v>
      </c>
      <c r="E158" s="153">
        <v>225970</v>
      </c>
      <c r="F158" s="153">
        <v>39072569</v>
      </c>
      <c r="G158" s="154">
        <f t="shared" si="4"/>
        <v>106974.86379192334</v>
      </c>
      <c r="H158" s="155">
        <f t="shared" si="5"/>
        <v>3.1066070717351857</v>
      </c>
    </row>
    <row r="159" spans="1:8" ht="12.95" customHeight="1" x14ac:dyDescent="0.25">
      <c r="A159" s="202"/>
      <c r="B159" s="150" t="s">
        <v>250</v>
      </c>
      <c r="C159" s="151"/>
      <c r="D159" s="152">
        <v>155</v>
      </c>
      <c r="E159" s="153">
        <v>70117</v>
      </c>
      <c r="F159" s="153">
        <v>11427748</v>
      </c>
      <c r="G159" s="154">
        <f t="shared" si="4"/>
        <v>31287.468856947296</v>
      </c>
      <c r="H159" s="155">
        <f t="shared" si="5"/>
        <v>2.210590869546615</v>
      </c>
    </row>
    <row r="160" spans="1:8" ht="12.95" customHeight="1" x14ac:dyDescent="0.25">
      <c r="A160" s="202"/>
      <c r="B160" s="150" t="s">
        <v>251</v>
      </c>
      <c r="C160" s="151"/>
      <c r="D160" s="152">
        <v>41</v>
      </c>
      <c r="E160" s="153">
        <v>22675</v>
      </c>
      <c r="F160" s="153">
        <v>3874635</v>
      </c>
      <c r="G160" s="154">
        <f t="shared" si="4"/>
        <v>10608.172484599589</v>
      </c>
      <c r="H160" s="155">
        <f t="shared" si="5"/>
        <v>1.8081587651598678</v>
      </c>
    </row>
    <row r="161" spans="1:8" ht="12.95" customHeight="1" x14ac:dyDescent="0.25">
      <c r="A161" s="203"/>
      <c r="B161" s="150" t="s">
        <v>252</v>
      </c>
      <c r="C161" s="151"/>
      <c r="D161" s="152">
        <v>4</v>
      </c>
      <c r="E161" s="153">
        <v>7417</v>
      </c>
      <c r="F161" s="153">
        <v>1181921</v>
      </c>
      <c r="G161" s="154">
        <f t="shared" si="4"/>
        <v>3235.9233401779602</v>
      </c>
      <c r="H161" s="155">
        <f t="shared" si="5"/>
        <v>0.53930160442227315</v>
      </c>
    </row>
    <row r="162" spans="1:8" ht="12.95" customHeight="1" x14ac:dyDescent="0.25">
      <c r="A162" s="201" t="s">
        <v>239</v>
      </c>
      <c r="B162" s="150" t="s">
        <v>246</v>
      </c>
      <c r="C162" s="151"/>
      <c r="D162" s="152">
        <v>1</v>
      </c>
      <c r="E162" s="153">
        <v>25561</v>
      </c>
      <c r="F162" s="153">
        <v>3746167</v>
      </c>
      <c r="G162" s="154">
        <f t="shared" si="4"/>
        <v>10256.446269678303</v>
      </c>
      <c r="H162" s="155">
        <f t="shared" si="5"/>
        <v>3.9122100074331992E-2</v>
      </c>
    </row>
    <row r="163" spans="1:8" ht="12.95" customHeight="1" x14ac:dyDescent="0.25">
      <c r="A163" s="202"/>
      <c r="B163" s="150" t="s">
        <v>247</v>
      </c>
      <c r="C163" s="151"/>
      <c r="D163" s="152">
        <v>9</v>
      </c>
      <c r="E163" s="153">
        <v>154724</v>
      </c>
      <c r="F163" s="153">
        <v>26140392</v>
      </c>
      <c r="G163" s="154">
        <f t="shared" si="4"/>
        <v>71568.492813141682</v>
      </c>
      <c r="H163" s="155">
        <f t="shared" si="5"/>
        <v>5.8168092862128692E-2</v>
      </c>
    </row>
    <row r="164" spans="1:8" ht="12.95" customHeight="1" x14ac:dyDescent="0.25">
      <c r="A164" s="202"/>
      <c r="B164" s="150" t="s">
        <v>248</v>
      </c>
      <c r="C164" s="151"/>
      <c r="D164" s="152">
        <v>27</v>
      </c>
      <c r="E164" s="153">
        <v>330482</v>
      </c>
      <c r="F164" s="153">
        <v>58161207</v>
      </c>
      <c r="G164" s="154">
        <f t="shared" si="4"/>
        <v>159236.70636550308</v>
      </c>
      <c r="H164" s="155">
        <f t="shared" si="5"/>
        <v>8.1698851979835507E-2</v>
      </c>
    </row>
    <row r="165" spans="1:8" ht="12.95" customHeight="1" x14ac:dyDescent="0.25">
      <c r="A165" s="202"/>
      <c r="B165" s="150" t="s">
        <v>249</v>
      </c>
      <c r="C165" s="151"/>
      <c r="D165" s="152">
        <v>16</v>
      </c>
      <c r="E165" s="153">
        <v>226043</v>
      </c>
      <c r="F165" s="153">
        <v>39195727</v>
      </c>
      <c r="G165" s="154">
        <f t="shared" si="4"/>
        <v>107312.05201916496</v>
      </c>
      <c r="H165" s="155">
        <f t="shared" si="5"/>
        <v>7.0782992616449075E-2</v>
      </c>
    </row>
    <row r="166" spans="1:8" ht="12.95" customHeight="1" x14ac:dyDescent="0.25">
      <c r="A166" s="202"/>
      <c r="B166" s="150" t="s">
        <v>250</v>
      </c>
      <c r="C166" s="151"/>
      <c r="D166" s="152">
        <v>8</v>
      </c>
      <c r="E166" s="153">
        <v>70126</v>
      </c>
      <c r="F166" s="153">
        <v>11452910</v>
      </c>
      <c r="G166" s="154">
        <f t="shared" si="4"/>
        <v>31356.358658453115</v>
      </c>
      <c r="H166" s="155">
        <f t="shared" si="5"/>
        <v>0.11408036962039757</v>
      </c>
    </row>
    <row r="167" spans="1:8" ht="12.95" customHeight="1" x14ac:dyDescent="0.25">
      <c r="A167" s="202"/>
      <c r="B167" s="150" t="s">
        <v>251</v>
      </c>
      <c r="C167" s="151"/>
      <c r="D167" s="152">
        <v>2</v>
      </c>
      <c r="E167" s="153">
        <v>22679</v>
      </c>
      <c r="F167" s="153">
        <v>3881851</v>
      </c>
      <c r="G167" s="154">
        <f t="shared" si="4"/>
        <v>10627.928815879535</v>
      </c>
      <c r="H167" s="155">
        <f t="shared" si="5"/>
        <v>8.8187309846113157E-2</v>
      </c>
    </row>
    <row r="168" spans="1:8" ht="12.95" customHeight="1" x14ac:dyDescent="0.25">
      <c r="A168" s="203"/>
      <c r="B168" s="150" t="s">
        <v>252</v>
      </c>
      <c r="C168" s="151"/>
      <c r="D168" s="152">
        <v>0</v>
      </c>
      <c r="E168" s="153">
        <v>7417</v>
      </c>
      <c r="F168" s="153">
        <v>1182584</v>
      </c>
      <c r="G168" s="154">
        <f t="shared" si="4"/>
        <v>3237.7385352498291</v>
      </c>
      <c r="H168" s="155">
        <f t="shared" si="5"/>
        <v>0</v>
      </c>
    </row>
    <row r="169" spans="1:8" ht="12.95" customHeight="1" x14ac:dyDescent="0.25">
      <c r="A169" s="201" t="s">
        <v>240</v>
      </c>
      <c r="B169" s="150" t="s">
        <v>246</v>
      </c>
      <c r="C169" s="151"/>
      <c r="D169" s="152">
        <v>14</v>
      </c>
      <c r="E169" s="153">
        <v>25561</v>
      </c>
      <c r="F169" s="153">
        <v>3743593</v>
      </c>
      <c r="G169" s="154">
        <f t="shared" si="4"/>
        <v>10249.399041752224</v>
      </c>
      <c r="H169" s="155">
        <f t="shared" si="5"/>
        <v>0.54770940104064791</v>
      </c>
    </row>
    <row r="170" spans="1:8" ht="12.95" customHeight="1" x14ac:dyDescent="0.25">
      <c r="A170" s="202"/>
      <c r="B170" s="150" t="s">
        <v>247</v>
      </c>
      <c r="C170" s="151"/>
      <c r="D170" s="152">
        <v>134</v>
      </c>
      <c r="E170" s="153">
        <v>154721</v>
      </c>
      <c r="F170" s="153">
        <v>26112869</v>
      </c>
      <c r="G170" s="154">
        <f t="shared" si="4"/>
        <v>71493.138945927451</v>
      </c>
      <c r="H170" s="155">
        <f t="shared" si="5"/>
        <v>0.86607506414772395</v>
      </c>
    </row>
    <row r="171" spans="1:8" ht="12.95" customHeight="1" x14ac:dyDescent="0.25">
      <c r="A171" s="202"/>
      <c r="B171" s="150" t="s">
        <v>248</v>
      </c>
      <c r="C171" s="151"/>
      <c r="D171" s="152">
        <v>349</v>
      </c>
      <c r="E171" s="153">
        <v>330468</v>
      </c>
      <c r="F171" s="153">
        <v>58102063</v>
      </c>
      <c r="G171" s="154">
        <f t="shared" si="4"/>
        <v>159074.77891854895</v>
      </c>
      <c r="H171" s="155">
        <f t="shared" si="5"/>
        <v>1.0560780468910758</v>
      </c>
    </row>
    <row r="172" spans="1:8" ht="12.95" customHeight="1" x14ac:dyDescent="0.25">
      <c r="A172" s="202"/>
      <c r="B172" s="150" t="s">
        <v>249</v>
      </c>
      <c r="C172" s="151"/>
      <c r="D172" s="152">
        <v>159</v>
      </c>
      <c r="E172" s="153">
        <v>226028</v>
      </c>
      <c r="F172" s="153">
        <v>39168543</v>
      </c>
      <c r="G172" s="154">
        <f t="shared" si="4"/>
        <v>107237.62628336756</v>
      </c>
      <c r="H172" s="155">
        <f t="shared" si="5"/>
        <v>0.70345266958075992</v>
      </c>
    </row>
    <row r="173" spans="1:8" ht="12.95" customHeight="1" x14ac:dyDescent="0.25">
      <c r="A173" s="202"/>
      <c r="B173" s="150" t="s">
        <v>250</v>
      </c>
      <c r="C173" s="151"/>
      <c r="D173" s="152">
        <v>31</v>
      </c>
      <c r="E173" s="153">
        <v>70125</v>
      </c>
      <c r="F173" s="153">
        <v>11449534</v>
      </c>
      <c r="G173" s="154">
        <f t="shared" si="4"/>
        <v>31347.115674195757</v>
      </c>
      <c r="H173" s="155">
        <f t="shared" si="5"/>
        <v>0.44206773618538325</v>
      </c>
    </row>
    <row r="174" spans="1:8" ht="12.95" customHeight="1" x14ac:dyDescent="0.25">
      <c r="A174" s="202"/>
      <c r="B174" s="150" t="s">
        <v>251</v>
      </c>
      <c r="C174" s="151"/>
      <c r="D174" s="152">
        <v>6</v>
      </c>
      <c r="E174" s="153">
        <v>22677</v>
      </c>
      <c r="F174" s="153">
        <v>3881179</v>
      </c>
      <c r="G174" s="154">
        <f t="shared" si="4"/>
        <v>10626.088980150582</v>
      </c>
      <c r="H174" s="155">
        <f t="shared" si="5"/>
        <v>0.26458526260087312</v>
      </c>
    </row>
    <row r="175" spans="1:8" ht="12.95" customHeight="1" x14ac:dyDescent="0.25">
      <c r="A175" s="203"/>
      <c r="B175" s="150" t="s">
        <v>252</v>
      </c>
      <c r="C175" s="151"/>
      <c r="D175" s="152">
        <v>0</v>
      </c>
      <c r="E175" s="153">
        <v>7417</v>
      </c>
      <c r="F175" s="153">
        <v>1182584</v>
      </c>
      <c r="G175" s="154">
        <f t="shared" si="4"/>
        <v>3237.7385352498291</v>
      </c>
      <c r="H175" s="155">
        <f t="shared" si="5"/>
        <v>0</v>
      </c>
    </row>
    <row r="176" spans="1:8" ht="12.95" customHeight="1" x14ac:dyDescent="0.25">
      <c r="A176" s="201" t="s">
        <v>241</v>
      </c>
      <c r="B176" s="150" t="s">
        <v>246</v>
      </c>
      <c r="C176" s="151"/>
      <c r="D176" s="152">
        <v>1</v>
      </c>
      <c r="E176" s="153">
        <v>25561</v>
      </c>
      <c r="F176" s="153">
        <v>3746167</v>
      </c>
      <c r="G176" s="154">
        <f t="shared" si="4"/>
        <v>10256.446269678303</v>
      </c>
      <c r="H176" s="155">
        <f t="shared" si="5"/>
        <v>3.9122100074331992E-2</v>
      </c>
    </row>
    <row r="177" spans="1:8" ht="12.95" customHeight="1" x14ac:dyDescent="0.25">
      <c r="A177" s="202"/>
      <c r="B177" s="150" t="s">
        <v>247</v>
      </c>
      <c r="C177" s="151"/>
      <c r="D177" s="152">
        <v>1</v>
      </c>
      <c r="E177" s="153">
        <v>154724</v>
      </c>
      <c r="F177" s="153">
        <v>26142896</v>
      </c>
      <c r="G177" s="154">
        <f t="shared" si="4"/>
        <v>71575.348391512656</v>
      </c>
      <c r="H177" s="155">
        <f t="shared" si="5"/>
        <v>6.4631214291254102E-3</v>
      </c>
    </row>
    <row r="178" spans="1:8" ht="12.95" customHeight="1" x14ac:dyDescent="0.25">
      <c r="A178" s="202"/>
      <c r="B178" s="150" t="s">
        <v>248</v>
      </c>
      <c r="C178" s="151"/>
      <c r="D178" s="152">
        <v>3</v>
      </c>
      <c r="E178" s="153">
        <v>330483</v>
      </c>
      <c r="F178" s="153">
        <v>58165544</v>
      </c>
      <c r="G178" s="154">
        <f t="shared" si="4"/>
        <v>159248.58042436687</v>
      </c>
      <c r="H178" s="155">
        <f t="shared" si="5"/>
        <v>9.0776227521536662E-3</v>
      </c>
    </row>
    <row r="179" spans="1:8" ht="12.95" customHeight="1" x14ac:dyDescent="0.25">
      <c r="A179" s="202"/>
      <c r="B179" s="150" t="s">
        <v>249</v>
      </c>
      <c r="C179" s="151"/>
      <c r="D179" s="152">
        <v>12</v>
      </c>
      <c r="E179" s="153">
        <v>226044</v>
      </c>
      <c r="F179" s="153">
        <v>39196501</v>
      </c>
      <c r="G179" s="154">
        <f t="shared" si="4"/>
        <v>107314.17111567419</v>
      </c>
      <c r="H179" s="155">
        <f t="shared" si="5"/>
        <v>5.3087009608748743E-2</v>
      </c>
    </row>
    <row r="180" spans="1:8" ht="12.95" customHeight="1" x14ac:dyDescent="0.25">
      <c r="A180" s="202"/>
      <c r="B180" s="150" t="s">
        <v>250</v>
      </c>
      <c r="C180" s="151"/>
      <c r="D180" s="152">
        <v>5</v>
      </c>
      <c r="E180" s="153">
        <v>70126</v>
      </c>
      <c r="F180" s="153">
        <v>11453394</v>
      </c>
      <c r="G180" s="154">
        <f t="shared" si="4"/>
        <v>31357.683778234084</v>
      </c>
      <c r="H180" s="155">
        <f t="shared" si="5"/>
        <v>7.1300231012748475E-2</v>
      </c>
    </row>
    <row r="181" spans="1:8" ht="12.95" customHeight="1" x14ac:dyDescent="0.25">
      <c r="A181" s="202"/>
      <c r="B181" s="150" t="s">
        <v>251</v>
      </c>
      <c r="C181" s="151"/>
      <c r="D181" s="152">
        <v>1</v>
      </c>
      <c r="E181" s="153">
        <v>22679</v>
      </c>
      <c r="F181" s="153">
        <v>3882019</v>
      </c>
      <c r="G181" s="154">
        <f t="shared" si="4"/>
        <v>10628.388774811772</v>
      </c>
      <c r="H181" s="155">
        <f t="shared" si="5"/>
        <v>4.4093654923056579E-2</v>
      </c>
    </row>
    <row r="182" spans="1:8" ht="12.95" customHeight="1" x14ac:dyDescent="0.25">
      <c r="A182" s="203"/>
      <c r="B182" s="150" t="s">
        <v>252</v>
      </c>
      <c r="C182" s="151"/>
      <c r="D182" s="152">
        <v>0</v>
      </c>
      <c r="E182" s="153">
        <v>7417</v>
      </c>
      <c r="F182" s="153">
        <v>1182584</v>
      </c>
      <c r="G182" s="154">
        <f t="shared" si="4"/>
        <v>3237.7385352498291</v>
      </c>
      <c r="H182" s="155">
        <f t="shared" si="5"/>
        <v>0</v>
      </c>
    </row>
    <row r="183" spans="1:8" ht="12.95" customHeight="1" x14ac:dyDescent="0.25">
      <c r="A183" s="201" t="s">
        <v>242</v>
      </c>
      <c r="B183" s="150" t="s">
        <v>246</v>
      </c>
      <c r="C183" s="151"/>
      <c r="D183" s="152">
        <v>1</v>
      </c>
      <c r="E183" s="153">
        <v>25561</v>
      </c>
      <c r="F183" s="153">
        <v>3746167</v>
      </c>
      <c r="G183" s="154">
        <f t="shared" si="4"/>
        <v>10256.446269678303</v>
      </c>
      <c r="H183" s="155">
        <f t="shared" si="5"/>
        <v>3.9122100074331992E-2</v>
      </c>
    </row>
    <row r="184" spans="1:8" ht="12.95" customHeight="1" x14ac:dyDescent="0.25">
      <c r="A184" s="202"/>
      <c r="B184" s="150" t="s">
        <v>247</v>
      </c>
      <c r="C184" s="151"/>
      <c r="D184" s="152">
        <v>13</v>
      </c>
      <c r="E184" s="153">
        <v>154724</v>
      </c>
      <c r="F184" s="153">
        <v>26140597</v>
      </c>
      <c r="G184" s="154">
        <f t="shared" si="4"/>
        <v>71569.054072553045</v>
      </c>
      <c r="H184" s="155">
        <f t="shared" si="5"/>
        <v>8.4020578578630337E-2</v>
      </c>
    </row>
    <row r="185" spans="1:8" ht="12.95" customHeight="1" x14ac:dyDescent="0.25">
      <c r="A185" s="202"/>
      <c r="B185" s="150" t="s">
        <v>248</v>
      </c>
      <c r="C185" s="151"/>
      <c r="D185" s="152">
        <v>69</v>
      </c>
      <c r="E185" s="153">
        <v>330483</v>
      </c>
      <c r="F185" s="153">
        <v>58155292</v>
      </c>
      <c r="G185" s="154">
        <f t="shared" si="4"/>
        <v>159220.5119780972</v>
      </c>
      <c r="H185" s="155">
        <f t="shared" si="5"/>
        <v>0.20878532329953431</v>
      </c>
    </row>
    <row r="186" spans="1:8" ht="12.95" customHeight="1" x14ac:dyDescent="0.25">
      <c r="A186" s="202"/>
      <c r="B186" s="150" t="s">
        <v>249</v>
      </c>
      <c r="C186" s="151"/>
      <c r="D186" s="152">
        <v>74</v>
      </c>
      <c r="E186" s="153">
        <v>226040</v>
      </c>
      <c r="F186" s="153">
        <v>39185553</v>
      </c>
      <c r="G186" s="154">
        <f t="shared" si="4"/>
        <v>107284.19712525667</v>
      </c>
      <c r="H186" s="155">
        <f t="shared" si="5"/>
        <v>0.32737568571934167</v>
      </c>
    </row>
    <row r="187" spans="1:8" ht="12.95" customHeight="1" x14ac:dyDescent="0.25">
      <c r="A187" s="202"/>
      <c r="B187" s="150" t="s">
        <v>250</v>
      </c>
      <c r="C187" s="151"/>
      <c r="D187" s="152">
        <v>32</v>
      </c>
      <c r="E187" s="153">
        <v>70126</v>
      </c>
      <c r="F187" s="153">
        <v>11449348</v>
      </c>
      <c r="G187" s="154">
        <f t="shared" si="4"/>
        <v>31346.60643394935</v>
      </c>
      <c r="H187" s="155">
        <f t="shared" si="5"/>
        <v>0.45632147848159027</v>
      </c>
    </row>
    <row r="188" spans="1:8" ht="12.95" customHeight="1" x14ac:dyDescent="0.25">
      <c r="A188" s="202"/>
      <c r="B188" s="150" t="s">
        <v>251</v>
      </c>
      <c r="C188" s="151"/>
      <c r="D188" s="152">
        <v>6</v>
      </c>
      <c r="E188" s="153">
        <v>22677</v>
      </c>
      <c r="F188" s="153">
        <v>3881164</v>
      </c>
      <c r="G188" s="154">
        <f t="shared" si="4"/>
        <v>10626.047912388774</v>
      </c>
      <c r="H188" s="155">
        <f t="shared" si="5"/>
        <v>0.26458526260087312</v>
      </c>
    </row>
    <row r="189" spans="1:8" ht="12.95" customHeight="1" x14ac:dyDescent="0.25">
      <c r="A189" s="203"/>
      <c r="B189" s="150" t="s">
        <v>252</v>
      </c>
      <c r="C189" s="151"/>
      <c r="D189" s="152">
        <v>0</v>
      </c>
      <c r="E189" s="153">
        <v>7417</v>
      </c>
      <c r="F189" s="153">
        <v>1182584</v>
      </c>
      <c r="G189" s="154">
        <f t="shared" si="4"/>
        <v>3237.7385352498291</v>
      </c>
      <c r="H189" s="155">
        <f t="shared" si="5"/>
        <v>0</v>
      </c>
    </row>
    <row r="190" spans="1:8" ht="12.95" customHeight="1" x14ac:dyDescent="0.25">
      <c r="A190" s="201" t="s">
        <v>243</v>
      </c>
      <c r="B190" s="150" t="s">
        <v>246</v>
      </c>
      <c r="C190" s="151"/>
      <c r="D190" s="152">
        <v>4</v>
      </c>
      <c r="E190" s="153">
        <v>25561</v>
      </c>
      <c r="F190" s="153">
        <v>3745712</v>
      </c>
      <c r="G190" s="154">
        <f t="shared" si="4"/>
        <v>10255.200547570157</v>
      </c>
      <c r="H190" s="155">
        <f t="shared" si="5"/>
        <v>0.15648840029732797</v>
      </c>
    </row>
    <row r="191" spans="1:8" ht="12.95" customHeight="1" x14ac:dyDescent="0.25">
      <c r="A191" s="202"/>
      <c r="B191" s="150" t="s">
        <v>247</v>
      </c>
      <c r="C191" s="151"/>
      <c r="D191" s="152">
        <v>26</v>
      </c>
      <c r="E191" s="153">
        <v>154724</v>
      </c>
      <c r="F191" s="153">
        <v>26137393</v>
      </c>
      <c r="G191" s="154">
        <f t="shared" si="4"/>
        <v>71560.281998631079</v>
      </c>
      <c r="H191" s="155">
        <f t="shared" si="5"/>
        <v>0.16804115715726067</v>
      </c>
    </row>
    <row r="192" spans="1:8" ht="12.95" customHeight="1" x14ac:dyDescent="0.25">
      <c r="A192" s="202"/>
      <c r="B192" s="150" t="s">
        <v>248</v>
      </c>
      <c r="C192" s="151"/>
      <c r="D192" s="152">
        <v>70</v>
      </c>
      <c r="E192" s="153">
        <v>330481</v>
      </c>
      <c r="F192" s="153">
        <v>58154170</v>
      </c>
      <c r="G192" s="154">
        <f t="shared" si="4"/>
        <v>159217.44010951402</v>
      </c>
      <c r="H192" s="155">
        <f t="shared" si="5"/>
        <v>0.21181247938610692</v>
      </c>
    </row>
    <row r="193" spans="1:8" ht="12.95" customHeight="1" x14ac:dyDescent="0.25">
      <c r="A193" s="202"/>
      <c r="B193" s="150" t="s">
        <v>249</v>
      </c>
      <c r="C193" s="151"/>
      <c r="D193" s="152">
        <v>45</v>
      </c>
      <c r="E193" s="153">
        <v>226039</v>
      </c>
      <c r="F193" s="153">
        <v>39190212</v>
      </c>
      <c r="G193" s="154">
        <f t="shared" si="4"/>
        <v>107296.95277207393</v>
      </c>
      <c r="H193" s="155">
        <f t="shared" si="5"/>
        <v>0.19908068961550882</v>
      </c>
    </row>
    <row r="194" spans="1:8" ht="12.95" customHeight="1" x14ac:dyDescent="0.25">
      <c r="A194" s="202"/>
      <c r="B194" s="150" t="s">
        <v>250</v>
      </c>
      <c r="C194" s="151"/>
      <c r="D194" s="152">
        <v>13</v>
      </c>
      <c r="E194" s="153">
        <v>70125</v>
      </c>
      <c r="F194" s="153">
        <v>11451959</v>
      </c>
      <c r="G194" s="154">
        <f t="shared" si="4"/>
        <v>31353.754962354553</v>
      </c>
      <c r="H194" s="155">
        <f t="shared" si="5"/>
        <v>0.18538324420677363</v>
      </c>
    </row>
    <row r="195" spans="1:8" ht="12.95" customHeight="1" x14ac:dyDescent="0.25">
      <c r="A195" s="202"/>
      <c r="B195" s="150" t="s">
        <v>251</v>
      </c>
      <c r="C195" s="151"/>
      <c r="D195" s="152">
        <v>3</v>
      </c>
      <c r="E195" s="153">
        <v>22679</v>
      </c>
      <c r="F195" s="153">
        <v>3881668</v>
      </c>
      <c r="G195" s="154">
        <f t="shared" si="4"/>
        <v>10627.427789185489</v>
      </c>
      <c r="H195" s="155">
        <f t="shared" si="5"/>
        <v>0.13228096476916973</v>
      </c>
    </row>
    <row r="196" spans="1:8" ht="12.95" customHeight="1" x14ac:dyDescent="0.25">
      <c r="A196" s="203"/>
      <c r="B196" s="150" t="s">
        <v>252</v>
      </c>
      <c r="C196" s="151"/>
      <c r="D196" s="152">
        <v>0</v>
      </c>
      <c r="E196" s="153">
        <v>7417</v>
      </c>
      <c r="F196" s="153">
        <v>1182584</v>
      </c>
      <c r="G196" s="154">
        <f t="shared" si="4"/>
        <v>3237.7385352498291</v>
      </c>
      <c r="H196" s="155">
        <f t="shared" si="5"/>
        <v>0</v>
      </c>
    </row>
    <row r="197" spans="1:8" ht="12.95" customHeight="1" x14ac:dyDescent="0.25">
      <c r="A197" s="205" t="s">
        <v>244</v>
      </c>
      <c r="B197" s="150" t="s">
        <v>246</v>
      </c>
      <c r="C197" s="151"/>
      <c r="D197" s="152">
        <v>24</v>
      </c>
      <c r="E197" s="153">
        <v>25561</v>
      </c>
      <c r="F197" s="153">
        <v>3742227</v>
      </c>
      <c r="G197" s="154">
        <f t="shared" si="4"/>
        <v>10245.659137577002</v>
      </c>
      <c r="H197" s="155">
        <f t="shared" si="5"/>
        <v>0.93893040178396781</v>
      </c>
    </row>
    <row r="198" spans="1:8" ht="12.95" customHeight="1" x14ac:dyDescent="0.25">
      <c r="A198" s="205"/>
      <c r="B198" s="150" t="s">
        <v>247</v>
      </c>
      <c r="C198" s="151"/>
      <c r="D198" s="152">
        <v>427</v>
      </c>
      <c r="E198" s="153">
        <v>154719</v>
      </c>
      <c r="F198" s="153">
        <v>26068348</v>
      </c>
      <c r="G198" s="154">
        <f t="shared" si="4"/>
        <v>71371.24709103354</v>
      </c>
      <c r="H198" s="155">
        <f t="shared" si="5"/>
        <v>2.7598420362075764</v>
      </c>
    </row>
    <row r="199" spans="1:8" ht="12.95" customHeight="1" x14ac:dyDescent="0.25">
      <c r="A199" s="205"/>
      <c r="B199" s="150" t="s">
        <v>248</v>
      </c>
      <c r="C199" s="151"/>
      <c r="D199" s="152">
        <v>1589</v>
      </c>
      <c r="E199" s="153">
        <v>330444</v>
      </c>
      <c r="F199" s="153">
        <v>57897332</v>
      </c>
      <c r="G199" s="154">
        <f t="shared" si="4"/>
        <v>158514.2559890486</v>
      </c>
      <c r="H199" s="155">
        <f t="shared" si="5"/>
        <v>4.8086816525644283</v>
      </c>
    </row>
    <row r="200" spans="1:8" ht="12.95" customHeight="1" x14ac:dyDescent="0.25">
      <c r="A200" s="205"/>
      <c r="B200" s="150" t="s">
        <v>249</v>
      </c>
      <c r="C200" s="151"/>
      <c r="D200" s="152">
        <v>716</v>
      </c>
      <c r="E200" s="153">
        <v>225967</v>
      </c>
      <c r="F200" s="153">
        <v>39069446</v>
      </c>
      <c r="G200" s="154">
        <f t="shared" si="4"/>
        <v>106966.31348391513</v>
      </c>
      <c r="H200" s="155">
        <f t="shared" si="5"/>
        <v>3.1686042652245683</v>
      </c>
    </row>
    <row r="201" spans="1:8" ht="12.95" customHeight="1" x14ac:dyDescent="0.25">
      <c r="A201" s="205"/>
      <c r="B201" s="150" t="s">
        <v>250</v>
      </c>
      <c r="C201" s="151"/>
      <c r="D201" s="152">
        <v>157</v>
      </c>
      <c r="E201" s="153">
        <v>70117</v>
      </c>
      <c r="F201" s="153">
        <v>11427580</v>
      </c>
      <c r="G201" s="154">
        <f t="shared" ref="G201:G203" si="6">F201/365.25</f>
        <v>31287.008898015058</v>
      </c>
      <c r="H201" s="155">
        <f t="shared" ref="H201:H203" si="7">D201/E201*1000</f>
        <v>2.2391146227020551</v>
      </c>
    </row>
    <row r="202" spans="1:8" ht="12.95" customHeight="1" x14ac:dyDescent="0.25">
      <c r="A202" s="205"/>
      <c r="B202" s="150" t="s">
        <v>251</v>
      </c>
      <c r="C202" s="151"/>
      <c r="D202" s="152">
        <v>41</v>
      </c>
      <c r="E202" s="153">
        <v>22675</v>
      </c>
      <c r="F202" s="153">
        <v>3874635</v>
      </c>
      <c r="G202" s="154">
        <f t="shared" si="6"/>
        <v>10608.172484599589</v>
      </c>
      <c r="H202" s="155">
        <f t="shared" si="7"/>
        <v>1.8081587651598678</v>
      </c>
    </row>
    <row r="203" spans="1:8" ht="12.95" customHeight="1" x14ac:dyDescent="0.25">
      <c r="A203" s="205"/>
      <c r="B203" s="150" t="s">
        <v>252</v>
      </c>
      <c r="C203" s="151"/>
      <c r="D203" s="152">
        <v>4</v>
      </c>
      <c r="E203" s="153">
        <v>7417</v>
      </c>
      <c r="F203" s="153">
        <v>1181921</v>
      </c>
      <c r="G203" s="154">
        <f t="shared" si="6"/>
        <v>3235.9233401779602</v>
      </c>
      <c r="H203" s="155">
        <f t="shared" si="7"/>
        <v>0.53930160442227315</v>
      </c>
    </row>
  </sheetData>
  <sheetProtection password="9C69" sheet="1" objects="1" scenarios="1"/>
  <mergeCells count="33">
    <mergeCell ref="A169:A175"/>
    <mergeCell ref="A176:A182"/>
    <mergeCell ref="A183:A189"/>
    <mergeCell ref="A190:A196"/>
    <mergeCell ref="A197:A203"/>
    <mergeCell ref="A162:A168"/>
    <mergeCell ref="A83:A89"/>
    <mergeCell ref="A90:A96"/>
    <mergeCell ref="A97:A103"/>
    <mergeCell ref="A105:A111"/>
    <mergeCell ref="A112:A118"/>
    <mergeCell ref="A119:A125"/>
    <mergeCell ref="A126:A132"/>
    <mergeCell ref="A133:A139"/>
    <mergeCell ref="A140:A146"/>
    <mergeCell ref="A148:A154"/>
    <mergeCell ref="A155:A161"/>
    <mergeCell ref="A104:H104"/>
    <mergeCell ref="A147:H147"/>
    <mergeCell ref="A76:A82"/>
    <mergeCell ref="A1:H1"/>
    <mergeCell ref="A5:A11"/>
    <mergeCell ref="A12:A18"/>
    <mergeCell ref="A19:A25"/>
    <mergeCell ref="A26:A32"/>
    <mergeCell ref="A33:A39"/>
    <mergeCell ref="A40:A46"/>
    <mergeCell ref="A48:A54"/>
    <mergeCell ref="A55:A61"/>
    <mergeCell ref="A62:A68"/>
    <mergeCell ref="A69:A75"/>
    <mergeCell ref="A4:H4"/>
    <mergeCell ref="A47:H47"/>
  </mergeCells>
  <pageMargins left="0.4453125" right="0.42552083333333335" top="0.90625" bottom="0.69270833333333337" header="0.3" footer="0.3"/>
  <pageSetup scale="93" orientation="landscape" r:id="rId1"/>
  <headerFooter>
    <oddHeader>&amp;R&amp;G</oddHeader>
    <oddFooter>&amp;LCDRH_MPL1R_WP001</oddFooter>
  </headerFooter>
  <rowBreaks count="5" manualBreakCount="5">
    <brk id="39" max="16383" man="1"/>
    <brk id="75" max="16383" man="1"/>
    <brk id="111" max="16383" man="1"/>
    <brk id="146" max="16383" man="1"/>
    <brk id="182"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03"/>
  <sheetViews>
    <sheetView showGridLines="0" view="pageLayout" zoomScaleNormal="100" workbookViewId="0">
      <selection activeCell="B13" sqref="B13"/>
    </sheetView>
  </sheetViews>
  <sheetFormatPr defaultColWidth="9.140625" defaultRowHeight="12" x14ac:dyDescent="0.2"/>
  <cols>
    <col min="1" max="1" width="64.28515625" style="147" customWidth="1"/>
    <col min="2" max="2" width="13" style="144" customWidth="1"/>
    <col min="3" max="3" width="0.42578125" style="134" hidden="1" customWidth="1"/>
    <col min="4" max="4" width="15.5703125" style="144" customWidth="1"/>
    <col min="5" max="5" width="13.85546875" style="144" customWidth="1"/>
    <col min="6" max="6" width="12.7109375" style="144" hidden="1" customWidth="1"/>
    <col min="7" max="7" width="12.7109375" style="144" customWidth="1"/>
    <col min="8" max="8" width="16.28515625" style="144" customWidth="1"/>
    <col min="9" max="16384" width="9.140625" style="134"/>
  </cols>
  <sheetData>
    <row r="1" spans="1:8" ht="27.75" customHeight="1" x14ac:dyDescent="0.2">
      <c r="A1" s="194" t="s">
        <v>293</v>
      </c>
      <c r="B1" s="194"/>
      <c r="C1" s="194"/>
      <c r="D1" s="194"/>
      <c r="E1" s="194"/>
      <c r="F1" s="194"/>
      <c r="G1" s="194"/>
      <c r="H1" s="194"/>
    </row>
    <row r="2" spans="1:8" ht="6" customHeight="1" x14ac:dyDescent="0.25">
      <c r="B2" s="139"/>
      <c r="C2" s="135"/>
      <c r="D2" s="136"/>
      <c r="E2" s="136"/>
      <c r="F2" s="136"/>
      <c r="G2" s="136"/>
      <c r="H2" s="137"/>
    </row>
    <row r="3" spans="1:8" s="140" customFormat="1" ht="35.25" customHeight="1" x14ac:dyDescent="0.2">
      <c r="A3" s="148" t="s">
        <v>7</v>
      </c>
      <c r="B3" s="138" t="s">
        <v>245</v>
      </c>
      <c r="C3" s="156"/>
      <c r="D3" s="139" t="s">
        <v>280</v>
      </c>
      <c r="E3" s="139" t="s">
        <v>278</v>
      </c>
      <c r="F3" s="139"/>
      <c r="G3" s="139" t="s">
        <v>216</v>
      </c>
      <c r="H3" s="139" t="s">
        <v>281</v>
      </c>
    </row>
    <row r="4" spans="1:8" s="140" customFormat="1" ht="13.5" customHeight="1" x14ac:dyDescent="0.2">
      <c r="A4" s="204" t="s">
        <v>282</v>
      </c>
      <c r="B4" s="204"/>
      <c r="C4" s="204"/>
      <c r="D4" s="204"/>
      <c r="E4" s="204"/>
      <c r="F4" s="204"/>
      <c r="G4" s="204"/>
      <c r="H4" s="204"/>
    </row>
    <row r="5" spans="1:8" ht="12.95" customHeight="1" x14ac:dyDescent="0.25">
      <c r="A5" s="201" t="s">
        <v>217</v>
      </c>
      <c r="B5" s="150" t="s">
        <v>246</v>
      </c>
      <c r="C5" s="151"/>
      <c r="D5" s="152">
        <v>635</v>
      </c>
      <c r="E5" s="153">
        <v>14378913</v>
      </c>
      <c r="F5" s="153">
        <v>6584025512</v>
      </c>
      <c r="G5" s="154">
        <f>F5/365.25</f>
        <v>18026079.430527035</v>
      </c>
      <c r="H5" s="155">
        <f>D5/E5*1000</f>
        <v>4.4161891792515888E-2</v>
      </c>
    </row>
    <row r="6" spans="1:8" ht="12.95" customHeight="1" x14ac:dyDescent="0.25">
      <c r="A6" s="202"/>
      <c r="B6" s="150" t="s">
        <v>247</v>
      </c>
      <c r="C6" s="151"/>
      <c r="D6" s="152">
        <v>4262</v>
      </c>
      <c r="E6" s="153">
        <v>6133848</v>
      </c>
      <c r="F6" s="153">
        <v>2551050395</v>
      </c>
      <c r="G6" s="154">
        <f t="shared" ref="G6:G70" si="0">F6/365.25</f>
        <v>6984395.331964408</v>
      </c>
      <c r="H6" s="155">
        <f t="shared" ref="H6:H70" si="1">D6/E6*1000</f>
        <v>0.69483299879618798</v>
      </c>
    </row>
    <row r="7" spans="1:8" ht="12.95" customHeight="1" x14ac:dyDescent="0.25">
      <c r="A7" s="202"/>
      <c r="B7" s="150" t="s">
        <v>248</v>
      </c>
      <c r="C7" s="151"/>
      <c r="D7" s="152">
        <v>9527</v>
      </c>
      <c r="E7" s="153">
        <v>6089359</v>
      </c>
      <c r="F7" s="153">
        <v>2703827797</v>
      </c>
      <c r="G7" s="154">
        <f t="shared" si="0"/>
        <v>7402677.062286105</v>
      </c>
      <c r="H7" s="155">
        <f t="shared" si="1"/>
        <v>1.5645324902013495</v>
      </c>
    </row>
    <row r="8" spans="1:8" ht="12.95" customHeight="1" x14ac:dyDescent="0.25">
      <c r="A8" s="202"/>
      <c r="B8" s="150" t="s">
        <v>249</v>
      </c>
      <c r="C8" s="151"/>
      <c r="D8" s="152">
        <v>5402</v>
      </c>
      <c r="E8" s="153">
        <v>6158074</v>
      </c>
      <c r="F8" s="153">
        <v>2871818648</v>
      </c>
      <c r="G8" s="154">
        <f t="shared" si="0"/>
        <v>7862610.9459274467</v>
      </c>
      <c r="H8" s="155">
        <f t="shared" si="1"/>
        <v>0.8772223263312523</v>
      </c>
    </row>
    <row r="9" spans="1:8" ht="12.95" customHeight="1" x14ac:dyDescent="0.25">
      <c r="A9" s="202"/>
      <c r="B9" s="150" t="s">
        <v>250</v>
      </c>
      <c r="C9" s="151"/>
      <c r="D9" s="152">
        <v>3152</v>
      </c>
      <c r="E9" s="153">
        <v>4181271</v>
      </c>
      <c r="F9" s="153">
        <v>1983597501</v>
      </c>
      <c r="G9" s="154">
        <f t="shared" si="0"/>
        <v>5430793.9794661188</v>
      </c>
      <c r="H9" s="155">
        <f t="shared" si="1"/>
        <v>0.75383776846800887</v>
      </c>
    </row>
    <row r="10" spans="1:8" ht="12.95" customHeight="1" x14ac:dyDescent="0.25">
      <c r="A10" s="202"/>
      <c r="B10" s="150" t="s">
        <v>251</v>
      </c>
      <c r="C10" s="151"/>
      <c r="D10" s="152">
        <v>1365</v>
      </c>
      <c r="E10" s="153">
        <v>1815016</v>
      </c>
      <c r="F10" s="153">
        <v>1013451998</v>
      </c>
      <c r="G10" s="154">
        <f t="shared" si="0"/>
        <v>2774680.3504449008</v>
      </c>
      <c r="H10" s="155">
        <f t="shared" si="1"/>
        <v>0.75205948597698313</v>
      </c>
    </row>
    <row r="11" spans="1:8" ht="12.95" customHeight="1" x14ac:dyDescent="0.25">
      <c r="A11" s="203"/>
      <c r="B11" s="150" t="s">
        <v>252</v>
      </c>
      <c r="C11" s="151"/>
      <c r="D11" s="152">
        <v>392</v>
      </c>
      <c r="E11" s="153">
        <v>1025304</v>
      </c>
      <c r="F11" s="153">
        <v>614313778</v>
      </c>
      <c r="G11" s="154">
        <f t="shared" si="0"/>
        <v>1681899.4606433949</v>
      </c>
      <c r="H11" s="155">
        <f t="shared" si="1"/>
        <v>0.38232563220274179</v>
      </c>
    </row>
    <row r="12" spans="1:8" ht="12.95" customHeight="1" x14ac:dyDescent="0.25">
      <c r="A12" s="201" t="s">
        <v>218</v>
      </c>
      <c r="B12" s="150" t="s">
        <v>246</v>
      </c>
      <c r="C12" s="151"/>
      <c r="D12" s="152">
        <v>2979</v>
      </c>
      <c r="E12" s="153">
        <v>14378913</v>
      </c>
      <c r="F12" s="153">
        <v>6583453199</v>
      </c>
      <c r="G12" s="154">
        <f t="shared" si="0"/>
        <v>18024512.522929501</v>
      </c>
      <c r="H12" s="155">
        <f t="shared" si="1"/>
        <v>0.20717838685024381</v>
      </c>
    </row>
    <row r="13" spans="1:8" ht="12.95" customHeight="1" x14ac:dyDescent="0.25">
      <c r="A13" s="202"/>
      <c r="B13" s="150" t="s">
        <v>247</v>
      </c>
      <c r="C13" s="151"/>
      <c r="D13" s="152">
        <v>26140</v>
      </c>
      <c r="E13" s="153">
        <v>6133327</v>
      </c>
      <c r="F13" s="153">
        <v>2544807396</v>
      </c>
      <c r="G13" s="154">
        <f t="shared" si="0"/>
        <v>6967302.9322381932</v>
      </c>
      <c r="H13" s="155">
        <f t="shared" si="1"/>
        <v>4.261960922677039</v>
      </c>
    </row>
    <row r="14" spans="1:8" ht="12.95" customHeight="1" x14ac:dyDescent="0.25">
      <c r="A14" s="202"/>
      <c r="B14" s="150" t="s">
        <v>248</v>
      </c>
      <c r="C14" s="151"/>
      <c r="D14" s="152">
        <v>58047</v>
      </c>
      <c r="E14" s="153">
        <v>6086151</v>
      </c>
      <c r="F14" s="153">
        <v>2687564778</v>
      </c>
      <c r="G14" s="154">
        <f t="shared" si="0"/>
        <v>7358151.3429158106</v>
      </c>
      <c r="H14" s="155">
        <f t="shared" si="1"/>
        <v>9.5375550162984783</v>
      </c>
    </row>
    <row r="15" spans="1:8" ht="12.95" customHeight="1" x14ac:dyDescent="0.25">
      <c r="A15" s="202"/>
      <c r="B15" s="150" t="s">
        <v>249</v>
      </c>
      <c r="C15" s="151"/>
      <c r="D15" s="152">
        <v>27930</v>
      </c>
      <c r="E15" s="153">
        <v>6153837</v>
      </c>
      <c r="F15" s="153">
        <v>2863250783</v>
      </c>
      <c r="G15" s="154">
        <f t="shared" si="0"/>
        <v>7839153.4099931549</v>
      </c>
      <c r="H15" s="155">
        <f t="shared" si="1"/>
        <v>4.5386317512147301</v>
      </c>
    </row>
    <row r="16" spans="1:8" ht="12.95" customHeight="1" x14ac:dyDescent="0.25">
      <c r="A16" s="202"/>
      <c r="B16" s="150" t="s">
        <v>250</v>
      </c>
      <c r="C16" s="151"/>
      <c r="D16" s="152">
        <v>12445</v>
      </c>
      <c r="E16" s="153">
        <v>4180044</v>
      </c>
      <c r="F16" s="153">
        <v>1980323302</v>
      </c>
      <c r="G16" s="154">
        <f t="shared" si="0"/>
        <v>5421829.7111567417</v>
      </c>
      <c r="H16" s="155">
        <f t="shared" si="1"/>
        <v>2.9772413878896966</v>
      </c>
    </row>
    <row r="17" spans="1:8" ht="12.95" customHeight="1" x14ac:dyDescent="0.25">
      <c r="A17" s="202"/>
      <c r="B17" s="150" t="s">
        <v>251</v>
      </c>
      <c r="C17" s="151"/>
      <c r="D17" s="152">
        <v>4118</v>
      </c>
      <c r="E17" s="153">
        <v>1814505</v>
      </c>
      <c r="F17" s="153">
        <v>1012320043</v>
      </c>
      <c r="G17" s="154">
        <f t="shared" si="0"/>
        <v>2771581.2265571528</v>
      </c>
      <c r="H17" s="155">
        <f t="shared" si="1"/>
        <v>2.2694894750910031</v>
      </c>
    </row>
    <row r="18" spans="1:8" ht="12.95" customHeight="1" x14ac:dyDescent="0.25">
      <c r="A18" s="203"/>
      <c r="B18" s="150" t="s">
        <v>252</v>
      </c>
      <c r="C18" s="151"/>
      <c r="D18" s="152">
        <v>935</v>
      </c>
      <c r="E18" s="153">
        <v>1025177</v>
      </c>
      <c r="F18" s="153">
        <v>614071977</v>
      </c>
      <c r="G18" s="154">
        <f t="shared" si="0"/>
        <v>1681237.4455852157</v>
      </c>
      <c r="H18" s="155">
        <f t="shared" si="1"/>
        <v>0.91203762862413029</v>
      </c>
    </row>
    <row r="19" spans="1:8" ht="12.95" customHeight="1" x14ac:dyDescent="0.25">
      <c r="A19" s="201" t="s">
        <v>219</v>
      </c>
      <c r="B19" s="150" t="s">
        <v>246</v>
      </c>
      <c r="C19" s="151"/>
      <c r="D19" s="152">
        <v>930</v>
      </c>
      <c r="E19" s="153">
        <v>14378913</v>
      </c>
      <c r="F19" s="153">
        <v>6583968919</v>
      </c>
      <c r="G19" s="154">
        <f t="shared" si="0"/>
        <v>18025924.48733744</v>
      </c>
      <c r="H19" s="155">
        <f t="shared" si="1"/>
        <v>6.4678046247306734E-2</v>
      </c>
    </row>
    <row r="20" spans="1:8" ht="12.95" customHeight="1" x14ac:dyDescent="0.25">
      <c r="A20" s="202"/>
      <c r="B20" s="150" t="s">
        <v>247</v>
      </c>
      <c r="C20" s="151"/>
      <c r="D20" s="152">
        <v>7379</v>
      </c>
      <c r="E20" s="153">
        <v>6133796</v>
      </c>
      <c r="F20" s="153">
        <v>2550342465</v>
      </c>
      <c r="G20" s="154">
        <f t="shared" si="0"/>
        <v>6982457.1252566734</v>
      </c>
      <c r="H20" s="155">
        <f t="shared" si="1"/>
        <v>1.2030070775095878</v>
      </c>
    </row>
    <row r="21" spans="1:8" ht="12.95" customHeight="1" x14ac:dyDescent="0.25">
      <c r="A21" s="202"/>
      <c r="B21" s="150" t="s">
        <v>248</v>
      </c>
      <c r="C21" s="151"/>
      <c r="D21" s="152">
        <v>20687</v>
      </c>
      <c r="E21" s="153">
        <v>6088808</v>
      </c>
      <c r="F21" s="153">
        <v>2700666903</v>
      </c>
      <c r="G21" s="154">
        <f t="shared" si="0"/>
        <v>7394023.0061601643</v>
      </c>
      <c r="H21" s="155">
        <f t="shared" si="1"/>
        <v>3.3975451352711401</v>
      </c>
    </row>
    <row r="22" spans="1:8" ht="12.95" customHeight="1" x14ac:dyDescent="0.25">
      <c r="A22" s="202"/>
      <c r="B22" s="150" t="s">
        <v>249</v>
      </c>
      <c r="C22" s="151"/>
      <c r="D22" s="152">
        <v>11149</v>
      </c>
      <c r="E22" s="153">
        <v>6157137</v>
      </c>
      <c r="F22" s="153">
        <v>2869872850</v>
      </c>
      <c r="G22" s="154">
        <f t="shared" si="0"/>
        <v>7857283.6413415466</v>
      </c>
      <c r="H22" s="155">
        <f t="shared" si="1"/>
        <v>1.810744181914419</v>
      </c>
    </row>
    <row r="23" spans="1:8" ht="12.95" customHeight="1" x14ac:dyDescent="0.25">
      <c r="A23" s="202"/>
      <c r="B23" s="150" t="s">
        <v>250</v>
      </c>
      <c r="C23" s="151"/>
      <c r="D23" s="152">
        <v>5284</v>
      </c>
      <c r="E23" s="153">
        <v>4181030</v>
      </c>
      <c r="F23" s="153">
        <v>1982945605</v>
      </c>
      <c r="G23" s="154">
        <f t="shared" si="0"/>
        <v>5429009.185489391</v>
      </c>
      <c r="H23" s="155">
        <f t="shared" si="1"/>
        <v>1.2638034168613954</v>
      </c>
    </row>
    <row r="24" spans="1:8" ht="12.95" customHeight="1" x14ac:dyDescent="0.25">
      <c r="A24" s="202"/>
      <c r="B24" s="150" t="s">
        <v>251</v>
      </c>
      <c r="C24" s="151"/>
      <c r="D24" s="152">
        <v>2341</v>
      </c>
      <c r="E24" s="153">
        <v>1814884</v>
      </c>
      <c r="F24" s="153">
        <v>1013127635</v>
      </c>
      <c r="G24" s="154">
        <f t="shared" si="0"/>
        <v>2773792.2929500341</v>
      </c>
      <c r="H24" s="155">
        <f t="shared" si="1"/>
        <v>1.2898896017596717</v>
      </c>
    </row>
    <row r="25" spans="1:8" ht="12.95" customHeight="1" x14ac:dyDescent="0.25">
      <c r="A25" s="203"/>
      <c r="B25" s="150" t="s">
        <v>252</v>
      </c>
      <c r="C25" s="151"/>
      <c r="D25" s="152">
        <v>694</v>
      </c>
      <c r="E25" s="153">
        <v>1025243</v>
      </c>
      <c r="F25" s="153">
        <v>614209409</v>
      </c>
      <c r="G25" s="154">
        <f t="shared" si="0"/>
        <v>1681613.7138945928</v>
      </c>
      <c r="H25" s="155">
        <f t="shared" si="1"/>
        <v>0.67691269289329459</v>
      </c>
    </row>
    <row r="26" spans="1:8" ht="12.95" customHeight="1" x14ac:dyDescent="0.25">
      <c r="A26" s="201" t="s">
        <v>220</v>
      </c>
      <c r="B26" s="150" t="s">
        <v>246</v>
      </c>
      <c r="C26" s="151"/>
      <c r="D26" s="152">
        <v>1295</v>
      </c>
      <c r="E26" s="153">
        <v>14378913</v>
      </c>
      <c r="F26" s="153">
        <v>6583853974</v>
      </c>
      <c r="G26" s="154">
        <f t="shared" si="0"/>
        <v>18025609.785078712</v>
      </c>
      <c r="H26" s="155">
        <f t="shared" si="1"/>
        <v>9.0062440742217448E-2</v>
      </c>
    </row>
    <row r="27" spans="1:8" ht="12.95" customHeight="1" x14ac:dyDescent="0.25">
      <c r="A27" s="202"/>
      <c r="B27" s="150" t="s">
        <v>247</v>
      </c>
      <c r="C27" s="151"/>
      <c r="D27" s="152">
        <v>9714</v>
      </c>
      <c r="E27" s="153">
        <v>6133736</v>
      </c>
      <c r="F27" s="153">
        <v>2549563637</v>
      </c>
      <c r="G27" s="154">
        <f t="shared" si="0"/>
        <v>6980324.8104038332</v>
      </c>
      <c r="H27" s="155">
        <f t="shared" si="1"/>
        <v>1.5837003744536773</v>
      </c>
    </row>
    <row r="28" spans="1:8" ht="12.95" customHeight="1" x14ac:dyDescent="0.25">
      <c r="A28" s="202"/>
      <c r="B28" s="150" t="s">
        <v>248</v>
      </c>
      <c r="C28" s="151"/>
      <c r="D28" s="152">
        <v>26068</v>
      </c>
      <c r="E28" s="153">
        <v>6088442</v>
      </c>
      <c r="F28" s="153">
        <v>2698670493</v>
      </c>
      <c r="G28" s="154">
        <f t="shared" si="0"/>
        <v>7388557.1334702261</v>
      </c>
      <c r="H28" s="155">
        <f t="shared" si="1"/>
        <v>4.2815551170562189</v>
      </c>
    </row>
    <row r="29" spans="1:8" ht="12.95" customHeight="1" x14ac:dyDescent="0.25">
      <c r="A29" s="202"/>
      <c r="B29" s="150" t="s">
        <v>249</v>
      </c>
      <c r="C29" s="151"/>
      <c r="D29" s="152">
        <v>13708</v>
      </c>
      <c r="E29" s="153">
        <v>6156577</v>
      </c>
      <c r="F29" s="153">
        <v>2868802823</v>
      </c>
      <c r="G29" s="154">
        <f t="shared" si="0"/>
        <v>7854354.0670773443</v>
      </c>
      <c r="H29" s="155">
        <f t="shared" si="1"/>
        <v>2.2265619353091823</v>
      </c>
    </row>
    <row r="30" spans="1:8" ht="12.95" customHeight="1" x14ac:dyDescent="0.25">
      <c r="A30" s="202"/>
      <c r="B30" s="150" t="s">
        <v>250</v>
      </c>
      <c r="C30" s="151"/>
      <c r="D30" s="152">
        <v>6438</v>
      </c>
      <c r="E30" s="153">
        <v>4180885</v>
      </c>
      <c r="F30" s="153">
        <v>1982508310</v>
      </c>
      <c r="G30" s="154">
        <f t="shared" si="0"/>
        <v>5427811.9370294316</v>
      </c>
      <c r="H30" s="155">
        <f t="shared" si="1"/>
        <v>1.5398653634338184</v>
      </c>
    </row>
    <row r="31" spans="1:8" ht="12.95" customHeight="1" x14ac:dyDescent="0.25">
      <c r="A31" s="202"/>
      <c r="B31" s="150" t="s">
        <v>251</v>
      </c>
      <c r="C31" s="151"/>
      <c r="D31" s="152">
        <v>2795</v>
      </c>
      <c r="E31" s="153">
        <v>1814796</v>
      </c>
      <c r="F31" s="153">
        <v>1012932429</v>
      </c>
      <c r="G31" s="154">
        <f t="shared" si="0"/>
        <v>2773257.8480492812</v>
      </c>
      <c r="H31" s="155">
        <f t="shared" si="1"/>
        <v>1.5401180077540397</v>
      </c>
    </row>
    <row r="32" spans="1:8" ht="12.95" customHeight="1" x14ac:dyDescent="0.25">
      <c r="A32" s="203"/>
      <c r="B32" s="150" t="s">
        <v>252</v>
      </c>
      <c r="C32" s="151"/>
      <c r="D32" s="152">
        <v>806</v>
      </c>
      <c r="E32" s="153">
        <v>1025220</v>
      </c>
      <c r="F32" s="153">
        <v>614160680</v>
      </c>
      <c r="G32" s="154">
        <f t="shared" si="0"/>
        <v>1681480.3011635866</v>
      </c>
      <c r="H32" s="155">
        <f t="shared" si="1"/>
        <v>0.78617272390316228</v>
      </c>
    </row>
    <row r="33" spans="1:13" ht="12.95" customHeight="1" x14ac:dyDescent="0.25">
      <c r="A33" s="201" t="s">
        <v>221</v>
      </c>
      <c r="B33" s="150" t="s">
        <v>246</v>
      </c>
      <c r="C33" s="151"/>
      <c r="D33" s="152">
        <v>239</v>
      </c>
      <c r="E33" s="153">
        <v>14378913</v>
      </c>
      <c r="F33" s="153">
        <v>6584131765</v>
      </c>
      <c r="G33" s="154">
        <f t="shared" si="0"/>
        <v>18026370.335386723</v>
      </c>
      <c r="H33" s="155">
        <f t="shared" si="1"/>
        <v>1.6621562422694955E-2</v>
      </c>
    </row>
    <row r="34" spans="1:13" ht="12.95" customHeight="1" x14ac:dyDescent="0.25">
      <c r="A34" s="202"/>
      <c r="B34" s="150" t="s">
        <v>247</v>
      </c>
      <c r="C34" s="151"/>
      <c r="D34" s="152">
        <v>1407</v>
      </c>
      <c r="E34" s="153">
        <v>6133932</v>
      </c>
      <c r="F34" s="153">
        <v>2551973314</v>
      </c>
      <c r="G34" s="154">
        <f t="shared" si="0"/>
        <v>6986922.1464750171</v>
      </c>
      <c r="H34" s="155">
        <f t="shared" si="1"/>
        <v>0.22937978445147419</v>
      </c>
    </row>
    <row r="35" spans="1:13" ht="12.95" customHeight="1" x14ac:dyDescent="0.25">
      <c r="A35" s="202"/>
      <c r="B35" s="150" t="s">
        <v>248</v>
      </c>
      <c r="C35" s="151"/>
      <c r="D35" s="152">
        <v>3010</v>
      </c>
      <c r="E35" s="153">
        <v>6089772</v>
      </c>
      <c r="F35" s="153">
        <v>2706205647</v>
      </c>
      <c r="G35" s="154">
        <f t="shared" si="0"/>
        <v>7409187.2607802879</v>
      </c>
      <c r="H35" s="155">
        <f t="shared" si="1"/>
        <v>0.4942713783044751</v>
      </c>
    </row>
    <row r="36" spans="1:13" ht="12.95" customHeight="1" x14ac:dyDescent="0.25">
      <c r="A36" s="202"/>
      <c r="B36" s="150" t="s">
        <v>249</v>
      </c>
      <c r="C36" s="151"/>
      <c r="D36" s="152">
        <v>2154</v>
      </c>
      <c r="E36" s="153">
        <v>6158749</v>
      </c>
      <c r="F36" s="153">
        <v>2873159758</v>
      </c>
      <c r="G36" s="154">
        <f t="shared" si="0"/>
        <v>7866282.7049965775</v>
      </c>
      <c r="H36" s="155">
        <f t="shared" si="1"/>
        <v>0.34974635270896737</v>
      </c>
    </row>
    <row r="37" spans="1:13" ht="12.95" customHeight="1" x14ac:dyDescent="0.25">
      <c r="A37" s="202"/>
      <c r="B37" s="150" t="s">
        <v>250</v>
      </c>
      <c r="C37" s="151"/>
      <c r="D37" s="152">
        <v>1890</v>
      </c>
      <c r="E37" s="153">
        <v>4181451</v>
      </c>
      <c r="F37" s="153">
        <v>1984065507</v>
      </c>
      <c r="G37" s="154">
        <f t="shared" si="0"/>
        <v>5432075.3100616019</v>
      </c>
      <c r="H37" s="155">
        <f t="shared" si="1"/>
        <v>0.45199620897147902</v>
      </c>
    </row>
    <row r="38" spans="1:13" ht="12.95" customHeight="1" x14ac:dyDescent="0.25">
      <c r="A38" s="202"/>
      <c r="B38" s="150" t="s">
        <v>251</v>
      </c>
      <c r="C38" s="151"/>
      <c r="D38" s="152">
        <v>1133</v>
      </c>
      <c r="E38" s="153">
        <v>1815096</v>
      </c>
      <c r="F38" s="153">
        <v>1013533287</v>
      </c>
      <c r="G38" s="154">
        <f t="shared" si="0"/>
        <v>2774902.9075975358</v>
      </c>
      <c r="H38" s="155">
        <f t="shared" si="1"/>
        <v>0.62420940820760995</v>
      </c>
    </row>
    <row r="39" spans="1:13" ht="12.95" customHeight="1" x14ac:dyDescent="0.25">
      <c r="A39" s="203"/>
      <c r="B39" s="150" t="s">
        <v>252</v>
      </c>
      <c r="C39" s="151"/>
      <c r="D39" s="152">
        <v>309</v>
      </c>
      <c r="E39" s="153">
        <v>1025286</v>
      </c>
      <c r="F39" s="153">
        <v>614330731</v>
      </c>
      <c r="G39" s="154">
        <f t="shared" si="0"/>
        <v>1681945.8754277893</v>
      </c>
      <c r="H39" s="155">
        <f t="shared" si="1"/>
        <v>0.3013793224524669</v>
      </c>
    </row>
    <row r="40" spans="1:13" ht="12.95" customHeight="1" x14ac:dyDescent="0.25">
      <c r="A40" s="201" t="s">
        <v>222</v>
      </c>
      <c r="B40" s="150" t="s">
        <v>246</v>
      </c>
      <c r="C40" s="151"/>
      <c r="D40" s="152">
        <v>874</v>
      </c>
      <c r="E40" s="153">
        <v>14378913</v>
      </c>
      <c r="F40" s="153">
        <v>6583967887</v>
      </c>
      <c r="G40" s="154">
        <f t="shared" si="0"/>
        <v>18025921.661875427</v>
      </c>
      <c r="H40" s="155">
        <f t="shared" si="1"/>
        <v>6.0783454215210843E-2</v>
      </c>
    </row>
    <row r="41" spans="1:13" ht="12.95" customHeight="1" x14ac:dyDescent="0.25">
      <c r="A41" s="202"/>
      <c r="B41" s="150" t="s">
        <v>247</v>
      </c>
      <c r="C41" s="151"/>
      <c r="D41" s="152">
        <v>5773</v>
      </c>
      <c r="E41" s="153">
        <v>6133810</v>
      </c>
      <c r="F41" s="153">
        <v>2550660865</v>
      </c>
      <c r="G41" s="154">
        <f t="shared" si="0"/>
        <v>6983328.8569472963</v>
      </c>
      <c r="H41" s="155">
        <f t="shared" si="1"/>
        <v>0.9411768541901363</v>
      </c>
    </row>
    <row r="42" spans="1:13" ht="12.95" customHeight="1" x14ac:dyDescent="0.25">
      <c r="A42" s="202"/>
      <c r="B42" s="150" t="s">
        <v>248</v>
      </c>
      <c r="C42" s="151"/>
      <c r="D42" s="152">
        <v>11524</v>
      </c>
      <c r="E42" s="153">
        <v>6089171</v>
      </c>
      <c r="F42" s="153">
        <v>2703225317</v>
      </c>
      <c r="G42" s="154">
        <f t="shared" si="0"/>
        <v>7401027.5619438738</v>
      </c>
      <c r="H42" s="155">
        <f t="shared" si="1"/>
        <v>1.892540051839569</v>
      </c>
    </row>
    <row r="43" spans="1:13" ht="12.95" customHeight="1" x14ac:dyDescent="0.25">
      <c r="A43" s="202"/>
      <c r="B43" s="150" t="s">
        <v>249</v>
      </c>
      <c r="C43" s="151"/>
      <c r="D43" s="152">
        <v>7298</v>
      </c>
      <c r="E43" s="153">
        <v>6158000</v>
      </c>
      <c r="F43" s="153">
        <v>2871242959</v>
      </c>
      <c r="G43" s="154">
        <f t="shared" si="0"/>
        <v>7861034.7953456538</v>
      </c>
      <c r="H43" s="155">
        <f t="shared" si="1"/>
        <v>1.1851250405975966</v>
      </c>
    </row>
    <row r="44" spans="1:13" ht="12.95" customHeight="1" x14ac:dyDescent="0.25">
      <c r="A44" s="202"/>
      <c r="B44" s="150" t="s">
        <v>250</v>
      </c>
      <c r="C44" s="151"/>
      <c r="D44" s="152">
        <v>5610</v>
      </c>
      <c r="E44" s="153">
        <v>4181045</v>
      </c>
      <c r="F44" s="153">
        <v>1982721353</v>
      </c>
      <c r="G44" s="154">
        <f t="shared" si="0"/>
        <v>5428395.2169746747</v>
      </c>
      <c r="H44" s="155">
        <f t="shared" si="1"/>
        <v>1.3417698207027191</v>
      </c>
    </row>
    <row r="45" spans="1:13" s="144" customFormat="1" ht="12.95" customHeight="1" x14ac:dyDescent="0.25">
      <c r="A45" s="202"/>
      <c r="B45" s="150" t="s">
        <v>251</v>
      </c>
      <c r="C45" s="151"/>
      <c r="D45" s="152">
        <v>3021</v>
      </c>
      <c r="E45" s="153">
        <v>1814800</v>
      </c>
      <c r="F45" s="153">
        <v>1012767098</v>
      </c>
      <c r="G45" s="154">
        <f t="shared" si="0"/>
        <v>2772805.196440794</v>
      </c>
      <c r="H45" s="155">
        <f t="shared" si="1"/>
        <v>1.6646462420101389</v>
      </c>
      <c r="I45" s="134"/>
      <c r="J45" s="134"/>
      <c r="K45" s="134"/>
      <c r="L45" s="134"/>
      <c r="M45" s="134"/>
    </row>
    <row r="46" spans="1:13" s="144" customFormat="1" ht="12.95" customHeight="1" x14ac:dyDescent="0.25">
      <c r="A46" s="203"/>
      <c r="B46" s="150" t="s">
        <v>252</v>
      </c>
      <c r="C46" s="151"/>
      <c r="D46" s="152">
        <v>780</v>
      </c>
      <c r="E46" s="153">
        <v>1025173</v>
      </c>
      <c r="F46" s="153">
        <v>614110803</v>
      </c>
      <c r="G46" s="154">
        <f t="shared" si="0"/>
        <v>1681343.7453798768</v>
      </c>
      <c r="H46" s="155">
        <f t="shared" si="1"/>
        <v>0.76084719359561759</v>
      </c>
      <c r="I46" s="134"/>
      <c r="J46" s="134"/>
      <c r="K46" s="134"/>
      <c r="L46" s="134"/>
      <c r="M46" s="134"/>
    </row>
    <row r="47" spans="1:13" s="140" customFormat="1" ht="13.5" customHeight="1" x14ac:dyDescent="0.2">
      <c r="A47" s="204" t="s">
        <v>283</v>
      </c>
      <c r="B47" s="204"/>
      <c r="C47" s="204"/>
      <c r="D47" s="204"/>
      <c r="E47" s="204"/>
      <c r="F47" s="204"/>
      <c r="G47" s="204"/>
      <c r="H47" s="204"/>
    </row>
    <row r="48" spans="1:13" s="144" customFormat="1" ht="12.95" customHeight="1" x14ac:dyDescent="0.25">
      <c r="A48" s="201" t="s">
        <v>223</v>
      </c>
      <c r="B48" s="150" t="s">
        <v>246</v>
      </c>
      <c r="C48" s="151"/>
      <c r="D48" s="152">
        <v>25</v>
      </c>
      <c r="E48" s="153">
        <v>14378913</v>
      </c>
      <c r="F48" s="153">
        <v>6584199383</v>
      </c>
      <c r="G48" s="154">
        <f t="shared" si="0"/>
        <v>18026555.463381246</v>
      </c>
      <c r="H48" s="155">
        <f t="shared" si="1"/>
        <v>1.7386571571856649E-3</v>
      </c>
      <c r="I48" s="134"/>
      <c r="J48" s="134"/>
      <c r="K48" s="134"/>
      <c r="L48" s="134"/>
      <c r="M48" s="134"/>
    </row>
    <row r="49" spans="1:13" s="144" customFormat="1" ht="12.95" customHeight="1" x14ac:dyDescent="0.25">
      <c r="A49" s="202"/>
      <c r="B49" s="150" t="s">
        <v>247</v>
      </c>
      <c r="C49" s="151"/>
      <c r="D49" s="152">
        <v>66</v>
      </c>
      <c r="E49" s="153">
        <v>6133975</v>
      </c>
      <c r="F49" s="153">
        <v>2552432997</v>
      </c>
      <c r="G49" s="154">
        <f t="shared" si="0"/>
        <v>6988180.6899383981</v>
      </c>
      <c r="H49" s="155">
        <f t="shared" si="1"/>
        <v>1.0759743885490241E-2</v>
      </c>
      <c r="I49" s="134"/>
      <c r="J49" s="134"/>
      <c r="K49" s="134"/>
      <c r="L49" s="134"/>
      <c r="M49" s="134"/>
    </row>
    <row r="50" spans="1:13" s="144" customFormat="1" ht="12.95" customHeight="1" x14ac:dyDescent="0.25">
      <c r="A50" s="202"/>
      <c r="B50" s="150" t="s">
        <v>248</v>
      </c>
      <c r="C50" s="151"/>
      <c r="D50" s="152">
        <v>115</v>
      </c>
      <c r="E50" s="153">
        <v>6090011</v>
      </c>
      <c r="F50" s="153">
        <v>2707290511</v>
      </c>
      <c r="G50" s="154">
        <f t="shared" si="0"/>
        <v>7412157.456536619</v>
      </c>
      <c r="H50" s="155">
        <f t="shared" si="1"/>
        <v>1.8883381327225848E-2</v>
      </c>
      <c r="I50" s="134"/>
      <c r="J50" s="134"/>
      <c r="K50" s="134"/>
      <c r="L50" s="134"/>
      <c r="M50" s="134"/>
    </row>
    <row r="51" spans="1:13" ht="12.95" customHeight="1" x14ac:dyDescent="0.25">
      <c r="A51" s="202"/>
      <c r="B51" s="150" t="s">
        <v>249</v>
      </c>
      <c r="C51" s="151"/>
      <c r="D51" s="152">
        <v>62</v>
      </c>
      <c r="E51" s="153">
        <v>6159023</v>
      </c>
      <c r="F51" s="153">
        <v>2874017958</v>
      </c>
      <c r="G51" s="154">
        <f t="shared" si="0"/>
        <v>7868632.3285420947</v>
      </c>
      <c r="H51" s="155">
        <f t="shared" si="1"/>
        <v>1.0066531656075971E-2</v>
      </c>
    </row>
    <row r="52" spans="1:13" s="144" customFormat="1" ht="12.95" customHeight="1" x14ac:dyDescent="0.25">
      <c r="A52" s="202"/>
      <c r="B52" s="150" t="s">
        <v>250</v>
      </c>
      <c r="C52" s="151"/>
      <c r="D52" s="152">
        <v>25</v>
      </c>
      <c r="E52" s="153">
        <v>4181688</v>
      </c>
      <c r="F52" s="153">
        <v>1984848260</v>
      </c>
      <c r="G52" s="154">
        <f t="shared" si="0"/>
        <v>5434218.370978782</v>
      </c>
      <c r="H52" s="155">
        <f t="shared" si="1"/>
        <v>5.9784469812190679E-3</v>
      </c>
      <c r="I52" s="134"/>
      <c r="J52" s="134"/>
      <c r="K52" s="134"/>
      <c r="L52" s="134"/>
      <c r="M52" s="134"/>
    </row>
    <row r="53" spans="1:13" s="144" customFormat="1" ht="12.95" customHeight="1" x14ac:dyDescent="0.25">
      <c r="A53" s="202"/>
      <c r="B53" s="150" t="s">
        <v>251</v>
      </c>
      <c r="C53" s="151"/>
      <c r="D53" s="152">
        <v>10</v>
      </c>
      <c r="E53" s="153">
        <v>1815266</v>
      </c>
      <c r="F53" s="153">
        <v>1014060488</v>
      </c>
      <c r="G53" s="154">
        <f t="shared" si="0"/>
        <v>2776346.3052703626</v>
      </c>
      <c r="H53" s="155">
        <f t="shared" si="1"/>
        <v>5.5088345179163823E-3</v>
      </c>
      <c r="I53" s="134"/>
      <c r="J53" s="134"/>
      <c r="K53" s="134"/>
      <c r="L53" s="134"/>
      <c r="M53" s="134"/>
    </row>
    <row r="54" spans="1:13" ht="12.95" customHeight="1" x14ac:dyDescent="0.25">
      <c r="A54" s="203"/>
      <c r="B54" s="150" t="s">
        <v>252</v>
      </c>
      <c r="C54" s="151"/>
      <c r="D54" s="152">
        <v>0</v>
      </c>
      <c r="E54" s="153">
        <v>1025377</v>
      </c>
      <c r="F54" s="153">
        <v>614494627</v>
      </c>
      <c r="G54" s="154">
        <f t="shared" si="0"/>
        <v>1682394.598220397</v>
      </c>
      <c r="H54" s="155">
        <f t="shared" si="1"/>
        <v>0</v>
      </c>
    </row>
    <row r="55" spans="1:13" s="144" customFormat="1" ht="12.95" customHeight="1" x14ac:dyDescent="0.25">
      <c r="A55" s="201" t="s">
        <v>224</v>
      </c>
      <c r="B55" s="150" t="s">
        <v>246</v>
      </c>
      <c r="C55" s="151"/>
      <c r="D55" s="152">
        <v>85</v>
      </c>
      <c r="E55" s="153">
        <v>14378913</v>
      </c>
      <c r="F55" s="153">
        <v>6584182398</v>
      </c>
      <c r="G55" s="154">
        <f t="shared" si="0"/>
        <v>18026508.960985627</v>
      </c>
      <c r="H55" s="155">
        <f t="shared" si="1"/>
        <v>5.9114343344312597E-3</v>
      </c>
      <c r="I55" s="134"/>
      <c r="J55" s="134"/>
      <c r="K55" s="134"/>
      <c r="L55" s="134"/>
      <c r="M55" s="134"/>
    </row>
    <row r="56" spans="1:13" ht="12.95" customHeight="1" x14ac:dyDescent="0.25">
      <c r="A56" s="202"/>
      <c r="B56" s="150" t="s">
        <v>247</v>
      </c>
      <c r="C56" s="151"/>
      <c r="D56" s="152">
        <v>743</v>
      </c>
      <c r="E56" s="153">
        <v>6133954</v>
      </c>
      <c r="F56" s="153">
        <v>2552185463</v>
      </c>
      <c r="G56" s="154">
        <f t="shared" si="0"/>
        <v>6987502.9787816564</v>
      </c>
      <c r="H56" s="155">
        <f t="shared" si="1"/>
        <v>0.12112904661495669</v>
      </c>
    </row>
    <row r="57" spans="1:13" s="144" customFormat="1" ht="12.95" customHeight="1" x14ac:dyDescent="0.25">
      <c r="A57" s="202"/>
      <c r="B57" s="150" t="s">
        <v>248</v>
      </c>
      <c r="C57" s="151"/>
      <c r="D57" s="152">
        <v>2151</v>
      </c>
      <c r="E57" s="153">
        <v>6089895</v>
      </c>
      <c r="F57" s="153">
        <v>2706428041</v>
      </c>
      <c r="G57" s="154">
        <f t="shared" si="0"/>
        <v>7409796.1423682412</v>
      </c>
      <c r="H57" s="155">
        <f t="shared" si="1"/>
        <v>0.35320806023749179</v>
      </c>
      <c r="I57" s="134"/>
      <c r="J57" s="134"/>
      <c r="K57" s="134"/>
      <c r="L57" s="134"/>
      <c r="M57" s="134"/>
    </row>
    <row r="58" spans="1:13" s="144" customFormat="1" ht="12.95" customHeight="1" x14ac:dyDescent="0.25">
      <c r="A58" s="202"/>
      <c r="B58" s="150" t="s">
        <v>249</v>
      </c>
      <c r="C58" s="151"/>
      <c r="D58" s="152">
        <v>967</v>
      </c>
      <c r="E58" s="153">
        <v>6158764</v>
      </c>
      <c r="F58" s="153">
        <v>2873546100</v>
      </c>
      <c r="G58" s="154">
        <f t="shared" si="0"/>
        <v>7867340.4517453797</v>
      </c>
      <c r="H58" s="155">
        <f t="shared" si="1"/>
        <v>0.15701202384114735</v>
      </c>
      <c r="I58" s="134"/>
      <c r="J58" s="134"/>
      <c r="K58" s="134"/>
      <c r="L58" s="134"/>
      <c r="M58" s="134"/>
    </row>
    <row r="59" spans="1:13" s="144" customFormat="1" ht="12.95" customHeight="1" x14ac:dyDescent="0.25">
      <c r="A59" s="202"/>
      <c r="B59" s="150" t="s">
        <v>250</v>
      </c>
      <c r="C59" s="151"/>
      <c r="D59" s="152">
        <v>334</v>
      </c>
      <c r="E59" s="153">
        <v>4181639</v>
      </c>
      <c r="F59" s="153">
        <v>1984711642</v>
      </c>
      <c r="G59" s="154">
        <f t="shared" si="0"/>
        <v>5433844.3312799456</v>
      </c>
      <c r="H59" s="155">
        <f t="shared" si="1"/>
        <v>7.9872987601273079E-2</v>
      </c>
      <c r="I59" s="134"/>
      <c r="J59" s="134"/>
      <c r="K59" s="134"/>
      <c r="L59" s="134"/>
      <c r="M59" s="134"/>
    </row>
    <row r="60" spans="1:13" ht="12.95" customHeight="1" x14ac:dyDescent="0.25">
      <c r="A60" s="202"/>
      <c r="B60" s="150" t="s">
        <v>251</v>
      </c>
      <c r="C60" s="151"/>
      <c r="D60" s="152">
        <v>101</v>
      </c>
      <c r="E60" s="153">
        <v>1815236</v>
      </c>
      <c r="F60" s="153">
        <v>1014008995</v>
      </c>
      <c r="G60" s="154">
        <f t="shared" si="0"/>
        <v>2776205.3251197808</v>
      </c>
      <c r="H60" s="155">
        <f t="shared" si="1"/>
        <v>5.5640148168061898E-2</v>
      </c>
    </row>
    <row r="61" spans="1:13" s="144" customFormat="1" ht="12.95" customHeight="1" x14ac:dyDescent="0.25">
      <c r="A61" s="203"/>
      <c r="B61" s="150" t="s">
        <v>252</v>
      </c>
      <c r="C61" s="151"/>
      <c r="D61" s="152">
        <v>8</v>
      </c>
      <c r="E61" s="153">
        <v>1025371</v>
      </c>
      <c r="F61" s="153">
        <v>614490431</v>
      </c>
      <c r="G61" s="154">
        <f t="shared" si="0"/>
        <v>1682383.1101984943</v>
      </c>
      <c r="H61" s="155">
        <f t="shared" si="1"/>
        <v>7.8020540857894364E-3</v>
      </c>
      <c r="I61" s="134"/>
      <c r="J61" s="134"/>
      <c r="K61" s="134"/>
      <c r="L61" s="134"/>
      <c r="M61" s="134"/>
    </row>
    <row r="62" spans="1:13" ht="12.95" customHeight="1" x14ac:dyDescent="0.25">
      <c r="A62" s="201" t="s">
        <v>225</v>
      </c>
      <c r="B62" s="150" t="s">
        <v>246</v>
      </c>
      <c r="C62" s="151"/>
      <c r="D62" s="152">
        <v>2</v>
      </c>
      <c r="E62" s="153">
        <v>14378913</v>
      </c>
      <c r="F62" s="153">
        <v>6584205531</v>
      </c>
      <c r="G62" s="154">
        <f t="shared" si="0"/>
        <v>18026572.295687884</v>
      </c>
      <c r="H62" s="155">
        <f t="shared" si="1"/>
        <v>1.390925725748532E-4</v>
      </c>
    </row>
    <row r="63" spans="1:13" ht="12.95" customHeight="1" x14ac:dyDescent="0.25">
      <c r="A63" s="202"/>
      <c r="B63" s="150" t="s">
        <v>247</v>
      </c>
      <c r="C63" s="151"/>
      <c r="D63" s="152">
        <v>13</v>
      </c>
      <c r="E63" s="153">
        <v>6133979</v>
      </c>
      <c r="F63" s="153">
        <v>2552450449</v>
      </c>
      <c r="G63" s="154">
        <f t="shared" si="0"/>
        <v>6988228.470910335</v>
      </c>
      <c r="H63" s="155">
        <f t="shared" si="1"/>
        <v>2.1193421105615133E-3</v>
      </c>
    </row>
    <row r="64" spans="1:13" ht="12.95" customHeight="1" x14ac:dyDescent="0.25">
      <c r="A64" s="202"/>
      <c r="B64" s="150" t="s">
        <v>248</v>
      </c>
      <c r="C64" s="151"/>
      <c r="D64" s="152">
        <v>37</v>
      </c>
      <c r="E64" s="153">
        <v>6090021</v>
      </c>
      <c r="F64" s="153">
        <v>2707322722</v>
      </c>
      <c r="G64" s="154">
        <f t="shared" si="0"/>
        <v>7412245.6454483233</v>
      </c>
      <c r="H64" s="155">
        <f t="shared" si="1"/>
        <v>6.0755127116967249E-3</v>
      </c>
    </row>
    <row r="65" spans="1:8" ht="12.95" customHeight="1" x14ac:dyDescent="0.25">
      <c r="A65" s="202"/>
      <c r="B65" s="150" t="s">
        <v>249</v>
      </c>
      <c r="C65" s="151"/>
      <c r="D65" s="152">
        <v>19</v>
      </c>
      <c r="E65" s="153">
        <v>6159042</v>
      </c>
      <c r="F65" s="153">
        <v>2874046339</v>
      </c>
      <c r="G65" s="154">
        <f t="shared" si="0"/>
        <v>7868710.0314852837</v>
      </c>
      <c r="H65" s="155">
        <f t="shared" si="1"/>
        <v>3.0848953457372104E-3</v>
      </c>
    </row>
    <row r="66" spans="1:8" ht="12.95" customHeight="1" x14ac:dyDescent="0.25">
      <c r="A66" s="202"/>
      <c r="B66" s="150" t="s">
        <v>250</v>
      </c>
      <c r="C66" s="151"/>
      <c r="D66" s="152">
        <v>14</v>
      </c>
      <c r="E66" s="153">
        <v>4181695</v>
      </c>
      <c r="F66" s="153">
        <v>1984856061</v>
      </c>
      <c r="G66" s="154">
        <f t="shared" si="0"/>
        <v>5434239.728952772</v>
      </c>
      <c r="H66" s="155">
        <f t="shared" si="1"/>
        <v>3.3479247051733806E-3</v>
      </c>
    </row>
    <row r="67" spans="1:8" ht="12.95" customHeight="1" x14ac:dyDescent="0.25">
      <c r="A67" s="202"/>
      <c r="B67" s="150" t="s">
        <v>251</v>
      </c>
      <c r="C67" s="151"/>
      <c r="D67" s="152">
        <v>4</v>
      </c>
      <c r="E67" s="153">
        <v>1815268</v>
      </c>
      <c r="F67" s="153">
        <v>1014063300</v>
      </c>
      <c r="G67" s="154">
        <f t="shared" si="0"/>
        <v>2776354.0041067763</v>
      </c>
      <c r="H67" s="155">
        <f t="shared" si="1"/>
        <v>2.2035313793886081E-3</v>
      </c>
    </row>
    <row r="68" spans="1:8" ht="12.95" customHeight="1" x14ac:dyDescent="0.25">
      <c r="A68" s="203"/>
      <c r="B68" s="150" t="s">
        <v>252</v>
      </c>
      <c r="C68" s="151"/>
      <c r="D68" s="152">
        <v>0</v>
      </c>
      <c r="E68" s="153">
        <v>1025378</v>
      </c>
      <c r="F68" s="153">
        <v>614494770</v>
      </c>
      <c r="G68" s="154">
        <f t="shared" si="0"/>
        <v>1682394.9897330597</v>
      </c>
      <c r="H68" s="155">
        <f t="shared" si="1"/>
        <v>0</v>
      </c>
    </row>
    <row r="69" spans="1:8" ht="12.95" customHeight="1" x14ac:dyDescent="0.25">
      <c r="A69" s="201" t="s">
        <v>226</v>
      </c>
      <c r="B69" s="150" t="s">
        <v>246</v>
      </c>
      <c r="C69" s="151"/>
      <c r="D69" s="152">
        <v>24</v>
      </c>
      <c r="E69" s="153">
        <v>14378913</v>
      </c>
      <c r="F69" s="153">
        <v>6584195919</v>
      </c>
      <c r="G69" s="154">
        <f t="shared" si="0"/>
        <v>18026545.979466118</v>
      </c>
      <c r="H69" s="155">
        <f t="shared" si="1"/>
        <v>1.6691108708982382E-3</v>
      </c>
    </row>
    <row r="70" spans="1:8" ht="12.95" customHeight="1" x14ac:dyDescent="0.25">
      <c r="A70" s="202"/>
      <c r="B70" s="150" t="s">
        <v>247</v>
      </c>
      <c r="C70" s="151"/>
      <c r="D70" s="152">
        <v>191</v>
      </c>
      <c r="E70" s="153">
        <v>6133972</v>
      </c>
      <c r="F70" s="153">
        <v>2552369666</v>
      </c>
      <c r="G70" s="154">
        <f t="shared" si="0"/>
        <v>6988007.2991101984</v>
      </c>
      <c r="H70" s="155">
        <f t="shared" si="1"/>
        <v>3.1138061927899249E-2</v>
      </c>
    </row>
    <row r="71" spans="1:8" ht="12.95" customHeight="1" x14ac:dyDescent="0.25">
      <c r="A71" s="202"/>
      <c r="B71" s="150" t="s">
        <v>248</v>
      </c>
      <c r="C71" s="151"/>
      <c r="D71" s="152">
        <v>446</v>
      </c>
      <c r="E71" s="153">
        <v>6089988</v>
      </c>
      <c r="F71" s="153">
        <v>2707141608</v>
      </c>
      <c r="G71" s="154">
        <f t="shared" ref="G71:G135" si="2">F71/365.25</f>
        <v>7411749.7823408628</v>
      </c>
      <c r="H71" s="155">
        <f t="shared" ref="H71:H135" si="3">D71/E71*1000</f>
        <v>7.3234955471176616E-2</v>
      </c>
    </row>
    <row r="72" spans="1:8" ht="12.95" customHeight="1" x14ac:dyDescent="0.25">
      <c r="A72" s="202"/>
      <c r="B72" s="150" t="s">
        <v>249</v>
      </c>
      <c r="C72" s="151"/>
      <c r="D72" s="152">
        <v>193</v>
      </c>
      <c r="E72" s="153">
        <v>6158979</v>
      </c>
      <c r="F72" s="153">
        <v>2873943450</v>
      </c>
      <c r="G72" s="154">
        <f t="shared" si="2"/>
        <v>7868428.3367556464</v>
      </c>
      <c r="H72" s="155">
        <f t="shared" si="3"/>
        <v>3.1336362731550146E-2</v>
      </c>
    </row>
    <row r="73" spans="1:8" ht="12.95" customHeight="1" x14ac:dyDescent="0.25">
      <c r="A73" s="202"/>
      <c r="B73" s="150" t="s">
        <v>250</v>
      </c>
      <c r="C73" s="151"/>
      <c r="D73" s="152">
        <v>58</v>
      </c>
      <c r="E73" s="153">
        <v>4181690</v>
      </c>
      <c r="F73" s="153">
        <v>1984839232</v>
      </c>
      <c r="G73" s="154">
        <f t="shared" si="2"/>
        <v>5434193.6536618751</v>
      </c>
      <c r="H73" s="155">
        <f t="shared" si="3"/>
        <v>1.3869990362748075E-2</v>
      </c>
    </row>
    <row r="74" spans="1:8" ht="12.95" customHeight="1" x14ac:dyDescent="0.25">
      <c r="A74" s="202"/>
      <c r="B74" s="150" t="s">
        <v>251</v>
      </c>
      <c r="C74" s="151"/>
      <c r="D74" s="152">
        <v>15</v>
      </c>
      <c r="E74" s="153">
        <v>1815265</v>
      </c>
      <c r="F74" s="153">
        <v>1014058812</v>
      </c>
      <c r="G74" s="154">
        <f t="shared" si="2"/>
        <v>2776341.7166324435</v>
      </c>
      <c r="H74" s="155">
        <f t="shared" si="3"/>
        <v>8.2632563289657436E-3</v>
      </c>
    </row>
    <row r="75" spans="1:8" ht="12.95" customHeight="1" x14ac:dyDescent="0.25">
      <c r="A75" s="203"/>
      <c r="B75" s="150" t="s">
        <v>252</v>
      </c>
      <c r="C75" s="151"/>
      <c r="D75" s="152">
        <v>3</v>
      </c>
      <c r="E75" s="153">
        <v>1025378</v>
      </c>
      <c r="F75" s="153">
        <v>614493844</v>
      </c>
      <c r="G75" s="154">
        <f t="shared" si="2"/>
        <v>1682392.4544832306</v>
      </c>
      <c r="H75" s="155">
        <f t="shared" si="3"/>
        <v>2.9257503086666573E-3</v>
      </c>
    </row>
    <row r="76" spans="1:8" ht="12.95" customHeight="1" x14ac:dyDescent="0.25">
      <c r="A76" s="201" t="s">
        <v>227</v>
      </c>
      <c r="B76" s="150" t="s">
        <v>246</v>
      </c>
      <c r="C76" s="151"/>
      <c r="D76" s="152">
        <v>2</v>
      </c>
      <c r="E76" s="153">
        <v>14378913</v>
      </c>
      <c r="F76" s="153">
        <v>6584205531</v>
      </c>
      <c r="G76" s="154">
        <f t="shared" si="2"/>
        <v>18026572.295687884</v>
      </c>
      <c r="H76" s="155">
        <f t="shared" si="3"/>
        <v>1.390925725748532E-4</v>
      </c>
    </row>
    <row r="77" spans="1:8" ht="12.95" customHeight="1" x14ac:dyDescent="0.25">
      <c r="A77" s="202"/>
      <c r="B77" s="150" t="s">
        <v>247</v>
      </c>
      <c r="C77" s="151"/>
      <c r="D77" s="152">
        <v>2</v>
      </c>
      <c r="E77" s="153">
        <v>6133979</v>
      </c>
      <c r="F77" s="153">
        <v>2552456444</v>
      </c>
      <c r="G77" s="154">
        <f t="shared" si="2"/>
        <v>6988244.8843258042</v>
      </c>
      <c r="H77" s="155">
        <f t="shared" si="3"/>
        <v>3.2605263239407896E-4</v>
      </c>
    </row>
    <row r="78" spans="1:8" ht="12.95" customHeight="1" x14ac:dyDescent="0.25">
      <c r="A78" s="202"/>
      <c r="B78" s="150" t="s">
        <v>248</v>
      </c>
      <c r="C78" s="151"/>
      <c r="D78" s="152">
        <v>7</v>
      </c>
      <c r="E78" s="153">
        <v>6090026</v>
      </c>
      <c r="F78" s="153">
        <v>2707339178</v>
      </c>
      <c r="G78" s="154">
        <f t="shared" si="2"/>
        <v>7412290.6995208757</v>
      </c>
      <c r="H78" s="155">
        <f t="shared" si="3"/>
        <v>1.1494203801428763E-3</v>
      </c>
    </row>
    <row r="79" spans="1:8" ht="12.95" customHeight="1" x14ac:dyDescent="0.25">
      <c r="A79" s="202"/>
      <c r="B79" s="150" t="s">
        <v>249</v>
      </c>
      <c r="C79" s="151"/>
      <c r="D79" s="152">
        <v>24</v>
      </c>
      <c r="E79" s="153">
        <v>6159045</v>
      </c>
      <c r="F79" s="153">
        <v>2874043308</v>
      </c>
      <c r="G79" s="154">
        <f t="shared" si="2"/>
        <v>7868701.7330595478</v>
      </c>
      <c r="H79" s="155">
        <f t="shared" si="3"/>
        <v>3.8967080123623057E-3</v>
      </c>
    </row>
    <row r="80" spans="1:8" ht="12.95" customHeight="1" x14ac:dyDescent="0.25">
      <c r="A80" s="202"/>
      <c r="B80" s="150" t="s">
        <v>250</v>
      </c>
      <c r="C80" s="151"/>
      <c r="D80" s="152">
        <v>14</v>
      </c>
      <c r="E80" s="153">
        <v>4181691</v>
      </c>
      <c r="F80" s="153">
        <v>1984855308</v>
      </c>
      <c r="G80" s="154">
        <f t="shared" si="2"/>
        <v>5434237.6673511295</v>
      </c>
      <c r="H80" s="155">
        <f t="shared" si="3"/>
        <v>3.3479279076335387E-3</v>
      </c>
    </row>
    <row r="81" spans="1:8" ht="12.95" customHeight="1" x14ac:dyDescent="0.25">
      <c r="A81" s="202"/>
      <c r="B81" s="150" t="s">
        <v>251</v>
      </c>
      <c r="C81" s="151"/>
      <c r="D81" s="152">
        <v>4</v>
      </c>
      <c r="E81" s="153">
        <v>1815268</v>
      </c>
      <c r="F81" s="153">
        <v>1014062792</v>
      </c>
      <c r="G81" s="154">
        <f t="shared" si="2"/>
        <v>2776352.6132785762</v>
      </c>
      <c r="H81" s="155">
        <f t="shared" si="3"/>
        <v>2.2035313793886081E-3</v>
      </c>
    </row>
    <row r="82" spans="1:8" ht="12.95" customHeight="1" x14ac:dyDescent="0.25">
      <c r="A82" s="203"/>
      <c r="B82" s="150" t="s">
        <v>252</v>
      </c>
      <c r="C82" s="151"/>
      <c r="D82" s="152">
        <v>0</v>
      </c>
      <c r="E82" s="153">
        <v>1025377</v>
      </c>
      <c r="F82" s="153">
        <v>614494627</v>
      </c>
      <c r="G82" s="154">
        <f t="shared" si="2"/>
        <v>1682394.598220397</v>
      </c>
      <c r="H82" s="155">
        <f t="shared" si="3"/>
        <v>0</v>
      </c>
    </row>
    <row r="83" spans="1:8" ht="12.95" customHeight="1" x14ac:dyDescent="0.25">
      <c r="A83" s="201" t="s">
        <v>228</v>
      </c>
      <c r="B83" s="150" t="s">
        <v>246</v>
      </c>
      <c r="C83" s="151"/>
      <c r="D83" s="152">
        <v>5</v>
      </c>
      <c r="E83" s="153">
        <v>14378913</v>
      </c>
      <c r="F83" s="153">
        <v>6584204875</v>
      </c>
      <c r="G83" s="154">
        <f t="shared" si="2"/>
        <v>18026570.499657769</v>
      </c>
      <c r="H83" s="155">
        <f t="shared" si="3"/>
        <v>3.4773143143713298E-4</v>
      </c>
    </row>
    <row r="84" spans="1:8" ht="12.95" customHeight="1" x14ac:dyDescent="0.25">
      <c r="A84" s="202"/>
      <c r="B84" s="150" t="s">
        <v>247</v>
      </c>
      <c r="C84" s="151"/>
      <c r="D84" s="152">
        <v>29</v>
      </c>
      <c r="E84" s="153">
        <v>6133978</v>
      </c>
      <c r="F84" s="153">
        <v>2552443876</v>
      </c>
      <c r="G84" s="154">
        <f t="shared" si="2"/>
        <v>6988210.4750171117</v>
      </c>
      <c r="H84" s="155">
        <f t="shared" si="3"/>
        <v>4.7277639404640845E-3</v>
      </c>
    </row>
    <row r="85" spans="1:8" ht="12.95" customHeight="1" x14ac:dyDescent="0.25">
      <c r="A85" s="202"/>
      <c r="B85" s="150" t="s">
        <v>248</v>
      </c>
      <c r="C85" s="151"/>
      <c r="D85" s="152">
        <v>111</v>
      </c>
      <c r="E85" s="153">
        <v>6090023</v>
      </c>
      <c r="F85" s="153">
        <v>2707303257</v>
      </c>
      <c r="G85" s="154">
        <f t="shared" si="2"/>
        <v>7412192.3531827517</v>
      </c>
      <c r="H85" s="155">
        <f t="shared" si="3"/>
        <v>1.8226532149385969E-2</v>
      </c>
    </row>
    <row r="86" spans="1:8" ht="12.95" customHeight="1" x14ac:dyDescent="0.25">
      <c r="A86" s="202"/>
      <c r="B86" s="150" t="s">
        <v>249</v>
      </c>
      <c r="C86" s="151"/>
      <c r="D86" s="152">
        <v>118</v>
      </c>
      <c r="E86" s="153">
        <v>6159022</v>
      </c>
      <c r="F86" s="153">
        <v>2873992942</v>
      </c>
      <c r="G86" s="154">
        <f t="shared" si="2"/>
        <v>7868563.8384668035</v>
      </c>
      <c r="H86" s="155">
        <f t="shared" si="3"/>
        <v>1.9158885940008009E-2</v>
      </c>
    </row>
    <row r="87" spans="1:8" ht="12.95" customHeight="1" x14ac:dyDescent="0.25">
      <c r="A87" s="202"/>
      <c r="B87" s="150" t="s">
        <v>250</v>
      </c>
      <c r="C87" s="151"/>
      <c r="D87" s="152">
        <v>72</v>
      </c>
      <c r="E87" s="153">
        <v>4181686</v>
      </c>
      <c r="F87" s="153">
        <v>1984831479</v>
      </c>
      <c r="G87" s="154">
        <f t="shared" si="2"/>
        <v>5434172.4271047227</v>
      </c>
      <c r="H87" s="155">
        <f t="shared" si="3"/>
        <v>1.7217935540832095E-2</v>
      </c>
    </row>
    <row r="88" spans="1:8" ht="12.95" customHeight="1" x14ac:dyDescent="0.25">
      <c r="A88" s="202"/>
      <c r="B88" s="150" t="s">
        <v>251</v>
      </c>
      <c r="C88" s="151"/>
      <c r="D88" s="152">
        <v>25</v>
      </c>
      <c r="E88" s="153">
        <v>1815264</v>
      </c>
      <c r="F88" s="153">
        <v>1014053065</v>
      </c>
      <c r="G88" s="154">
        <f t="shared" si="2"/>
        <v>2776325.9822039697</v>
      </c>
      <c r="H88" s="155">
        <f t="shared" si="3"/>
        <v>1.3772101468436548E-2</v>
      </c>
    </row>
    <row r="89" spans="1:8" ht="12.95" customHeight="1" x14ac:dyDescent="0.25">
      <c r="A89" s="203"/>
      <c r="B89" s="150" t="s">
        <v>252</v>
      </c>
      <c r="C89" s="151"/>
      <c r="D89" s="152">
        <v>2</v>
      </c>
      <c r="E89" s="153">
        <v>1025377</v>
      </c>
      <c r="F89" s="153">
        <v>614493461</v>
      </c>
      <c r="G89" s="154">
        <f t="shared" si="2"/>
        <v>1682391.4058863793</v>
      </c>
      <c r="H89" s="155">
        <f t="shared" si="3"/>
        <v>1.9505021080051532E-3</v>
      </c>
    </row>
    <row r="90" spans="1:8" ht="12.95" customHeight="1" x14ac:dyDescent="0.25">
      <c r="A90" s="201" t="s">
        <v>229</v>
      </c>
      <c r="B90" s="150" t="s">
        <v>246</v>
      </c>
      <c r="C90" s="151"/>
      <c r="D90" s="152">
        <v>25</v>
      </c>
      <c r="E90" s="153">
        <v>14378913</v>
      </c>
      <c r="F90" s="153">
        <v>6584199383</v>
      </c>
      <c r="G90" s="154">
        <f t="shared" si="2"/>
        <v>18026555.463381246</v>
      </c>
      <c r="H90" s="155">
        <f t="shared" si="3"/>
        <v>1.7386571571856649E-3</v>
      </c>
    </row>
    <row r="91" spans="1:8" ht="12.95" customHeight="1" x14ac:dyDescent="0.25">
      <c r="A91" s="202"/>
      <c r="B91" s="150" t="s">
        <v>247</v>
      </c>
      <c r="C91" s="151"/>
      <c r="D91" s="152">
        <v>71</v>
      </c>
      <c r="E91" s="153">
        <v>6133975</v>
      </c>
      <c r="F91" s="153">
        <v>2552430155</v>
      </c>
      <c r="G91" s="154">
        <f t="shared" si="2"/>
        <v>6988172.9089664612</v>
      </c>
      <c r="H91" s="155">
        <f t="shared" si="3"/>
        <v>1.157487599802738E-2</v>
      </c>
    </row>
    <row r="92" spans="1:8" ht="12.95" customHeight="1" x14ac:dyDescent="0.25">
      <c r="A92" s="202"/>
      <c r="B92" s="150" t="s">
        <v>248</v>
      </c>
      <c r="C92" s="151"/>
      <c r="D92" s="152">
        <v>115</v>
      </c>
      <c r="E92" s="153">
        <v>6090010</v>
      </c>
      <c r="F92" s="153">
        <v>2707289889</v>
      </c>
      <c r="G92" s="154">
        <f t="shared" si="2"/>
        <v>7412155.753593429</v>
      </c>
      <c r="H92" s="155">
        <f t="shared" si="3"/>
        <v>1.8883384427940183E-2</v>
      </c>
    </row>
    <row r="93" spans="1:8" ht="12.95" customHeight="1" x14ac:dyDescent="0.25">
      <c r="A93" s="202"/>
      <c r="B93" s="150" t="s">
        <v>249</v>
      </c>
      <c r="C93" s="151"/>
      <c r="D93" s="152">
        <v>64</v>
      </c>
      <c r="E93" s="153">
        <v>6159023</v>
      </c>
      <c r="F93" s="153">
        <v>2874016925</v>
      </c>
      <c r="G93" s="154">
        <f t="shared" si="2"/>
        <v>7868629.5003422312</v>
      </c>
      <c r="H93" s="155">
        <f t="shared" si="3"/>
        <v>1.0391258483691325E-2</v>
      </c>
    </row>
    <row r="94" spans="1:8" ht="12.95" customHeight="1" x14ac:dyDescent="0.25">
      <c r="A94" s="202"/>
      <c r="B94" s="150" t="s">
        <v>250</v>
      </c>
      <c r="C94" s="151"/>
      <c r="D94" s="152">
        <v>27</v>
      </c>
      <c r="E94" s="153">
        <v>4181688</v>
      </c>
      <c r="F94" s="153">
        <v>1984847049</v>
      </c>
      <c r="G94" s="154">
        <f t="shared" si="2"/>
        <v>5434215.0554414783</v>
      </c>
      <c r="H94" s="155">
        <f t="shared" si="3"/>
        <v>6.4567227397165933E-3</v>
      </c>
    </row>
    <row r="95" spans="1:8" ht="12.95" customHeight="1" x14ac:dyDescent="0.25">
      <c r="A95" s="202"/>
      <c r="B95" s="150" t="s">
        <v>251</v>
      </c>
      <c r="C95" s="151"/>
      <c r="D95" s="152">
        <v>10</v>
      </c>
      <c r="E95" s="153">
        <v>1815266</v>
      </c>
      <c r="F95" s="153">
        <v>1014060488</v>
      </c>
      <c r="G95" s="154">
        <f t="shared" si="2"/>
        <v>2776346.3052703626</v>
      </c>
      <c r="H95" s="155">
        <f t="shared" si="3"/>
        <v>5.5088345179163823E-3</v>
      </c>
    </row>
    <row r="96" spans="1:8" ht="12.95" customHeight="1" x14ac:dyDescent="0.25">
      <c r="A96" s="203"/>
      <c r="B96" s="150" t="s">
        <v>252</v>
      </c>
      <c r="C96" s="151"/>
      <c r="D96" s="152">
        <v>0</v>
      </c>
      <c r="E96" s="153">
        <v>1025377</v>
      </c>
      <c r="F96" s="153">
        <v>614494627</v>
      </c>
      <c r="G96" s="154">
        <f t="shared" si="2"/>
        <v>1682394.598220397</v>
      </c>
      <c r="H96" s="155">
        <f t="shared" si="3"/>
        <v>0</v>
      </c>
    </row>
    <row r="97" spans="1:8" ht="12.95" customHeight="1" x14ac:dyDescent="0.25">
      <c r="A97" s="201" t="s">
        <v>230</v>
      </c>
      <c r="B97" s="150" t="s">
        <v>246</v>
      </c>
      <c r="C97" s="151"/>
      <c r="D97" s="152">
        <v>103</v>
      </c>
      <c r="E97" s="153">
        <v>14378913</v>
      </c>
      <c r="F97" s="153">
        <v>6584174913</v>
      </c>
      <c r="G97" s="154">
        <f t="shared" si="2"/>
        <v>18026488.468172483</v>
      </c>
      <c r="H97" s="155">
        <f t="shared" si="3"/>
        <v>7.1632674876049391E-3</v>
      </c>
    </row>
    <row r="98" spans="1:8" ht="12.95" customHeight="1" x14ac:dyDescent="0.25">
      <c r="A98" s="202"/>
      <c r="B98" s="150" t="s">
        <v>247</v>
      </c>
      <c r="C98" s="151"/>
      <c r="D98" s="152">
        <v>831</v>
      </c>
      <c r="E98" s="153">
        <v>6133948</v>
      </c>
      <c r="F98" s="153">
        <v>2552142597</v>
      </c>
      <c r="G98" s="154">
        <f t="shared" si="2"/>
        <v>6987385.6180698154</v>
      </c>
      <c r="H98" s="155">
        <f t="shared" si="3"/>
        <v>0.13547555342823253</v>
      </c>
    </row>
    <row r="99" spans="1:8" ht="12.95" customHeight="1" x14ac:dyDescent="0.25">
      <c r="A99" s="202"/>
      <c r="B99" s="150" t="s">
        <v>248</v>
      </c>
      <c r="C99" s="151"/>
      <c r="D99" s="152">
        <v>2199</v>
      </c>
      <c r="E99" s="153">
        <v>6089878</v>
      </c>
      <c r="F99" s="153">
        <v>2706398910</v>
      </c>
      <c r="G99" s="154">
        <f t="shared" si="2"/>
        <v>7409716.3860369613</v>
      </c>
      <c r="H99" s="155">
        <f t="shared" si="3"/>
        <v>0.36109097752040353</v>
      </c>
    </row>
    <row r="100" spans="1:8" ht="12.95" customHeight="1" x14ac:dyDescent="0.25">
      <c r="A100" s="202"/>
      <c r="B100" s="150" t="s">
        <v>249</v>
      </c>
      <c r="C100" s="151"/>
      <c r="D100" s="152">
        <v>983</v>
      </c>
      <c r="E100" s="153">
        <v>6158760</v>
      </c>
      <c r="F100" s="153">
        <v>2873536691</v>
      </c>
      <c r="G100" s="154">
        <f t="shared" si="2"/>
        <v>7867314.691307324</v>
      </c>
      <c r="H100" s="155">
        <f t="shared" si="3"/>
        <v>0.15961005137397788</v>
      </c>
    </row>
    <row r="101" spans="1:8" ht="12.95" customHeight="1" x14ac:dyDescent="0.25">
      <c r="A101" s="202"/>
      <c r="B101" s="150" t="s">
        <v>250</v>
      </c>
      <c r="C101" s="151"/>
      <c r="D101" s="152">
        <v>341</v>
      </c>
      <c r="E101" s="153">
        <v>4181638</v>
      </c>
      <c r="F101" s="153">
        <v>1984708521</v>
      </c>
      <c r="G101" s="154">
        <f t="shared" si="2"/>
        <v>5433835.7864476386</v>
      </c>
      <c r="H101" s="155">
        <f t="shared" si="3"/>
        <v>8.1546991872562855E-2</v>
      </c>
    </row>
    <row r="102" spans="1:8" ht="12.95" customHeight="1" x14ac:dyDescent="0.25">
      <c r="A102" s="202"/>
      <c r="B102" s="150" t="s">
        <v>251</v>
      </c>
      <c r="C102" s="151"/>
      <c r="D102" s="152">
        <v>104</v>
      </c>
      <c r="E102" s="153">
        <v>1815236</v>
      </c>
      <c r="F102" s="153">
        <v>1014008651</v>
      </c>
      <c r="G102" s="154">
        <f t="shared" si="2"/>
        <v>2776204.38329911</v>
      </c>
      <c r="H102" s="155">
        <f t="shared" si="3"/>
        <v>5.7292825836420168E-2</v>
      </c>
    </row>
    <row r="103" spans="1:8" ht="12.95" customHeight="1" x14ac:dyDescent="0.25">
      <c r="A103" s="203"/>
      <c r="B103" s="150" t="s">
        <v>252</v>
      </c>
      <c r="C103" s="151"/>
      <c r="D103" s="152">
        <v>9</v>
      </c>
      <c r="E103" s="153">
        <v>1025371</v>
      </c>
      <c r="F103" s="153">
        <v>614489869</v>
      </c>
      <c r="G103" s="154">
        <f t="shared" si="2"/>
        <v>1682381.5715263519</v>
      </c>
      <c r="H103" s="155">
        <f t="shared" si="3"/>
        <v>8.7773108465131148E-3</v>
      </c>
    </row>
    <row r="104" spans="1:8" ht="12.95" customHeight="1" x14ac:dyDescent="0.2">
      <c r="A104" s="200" t="s">
        <v>284</v>
      </c>
      <c r="B104" s="200"/>
      <c r="C104" s="200"/>
      <c r="D104" s="200"/>
      <c r="E104" s="200"/>
      <c r="F104" s="200"/>
      <c r="G104" s="200"/>
      <c r="H104" s="200"/>
    </row>
    <row r="105" spans="1:8" ht="12.95" customHeight="1" x14ac:dyDescent="0.25">
      <c r="A105" s="201" t="s">
        <v>231</v>
      </c>
      <c r="B105" s="150" t="s">
        <v>246</v>
      </c>
      <c r="C105" s="151"/>
      <c r="D105" s="152">
        <v>74</v>
      </c>
      <c r="E105" s="153">
        <v>28127</v>
      </c>
      <c r="F105" s="153">
        <v>4382855</v>
      </c>
      <c r="G105" s="154">
        <f t="shared" si="2"/>
        <v>11999.603011635865</v>
      </c>
      <c r="H105" s="155">
        <f t="shared" si="3"/>
        <v>2.6309240231805742</v>
      </c>
    </row>
    <row r="106" spans="1:8" ht="12.95" customHeight="1" x14ac:dyDescent="0.25">
      <c r="A106" s="202"/>
      <c r="B106" s="150" t="s">
        <v>247</v>
      </c>
      <c r="C106" s="151"/>
      <c r="D106" s="152">
        <v>1816</v>
      </c>
      <c r="E106" s="153">
        <v>165781</v>
      </c>
      <c r="F106" s="153">
        <v>29102920</v>
      </c>
      <c r="G106" s="154">
        <f t="shared" si="2"/>
        <v>79679.452429842568</v>
      </c>
      <c r="H106" s="155">
        <f t="shared" si="3"/>
        <v>10.954210675529765</v>
      </c>
    </row>
    <row r="107" spans="1:8" ht="12.95" customHeight="1" x14ac:dyDescent="0.25">
      <c r="A107" s="202"/>
      <c r="B107" s="150" t="s">
        <v>248</v>
      </c>
      <c r="C107" s="151"/>
      <c r="D107" s="152">
        <v>6790</v>
      </c>
      <c r="E107" s="153">
        <v>347748</v>
      </c>
      <c r="F107" s="153">
        <v>62650862</v>
      </c>
      <c r="G107" s="154">
        <f t="shared" si="2"/>
        <v>171528.71184120464</v>
      </c>
      <c r="H107" s="155">
        <f t="shared" si="3"/>
        <v>19.52563350472181</v>
      </c>
    </row>
    <row r="108" spans="1:8" ht="12.95" customHeight="1" x14ac:dyDescent="0.25">
      <c r="A108" s="202"/>
      <c r="B108" s="150" t="s">
        <v>249</v>
      </c>
      <c r="C108" s="151"/>
      <c r="D108" s="152">
        <v>3474</v>
      </c>
      <c r="E108" s="153">
        <v>233754</v>
      </c>
      <c r="F108" s="153">
        <v>41422153</v>
      </c>
      <c r="G108" s="154">
        <f t="shared" si="2"/>
        <v>113407.67419575634</v>
      </c>
      <c r="H108" s="155">
        <f t="shared" si="3"/>
        <v>14.861777766369773</v>
      </c>
    </row>
    <row r="109" spans="1:8" ht="12.95" customHeight="1" x14ac:dyDescent="0.25">
      <c r="A109" s="202"/>
      <c r="B109" s="150" t="s">
        <v>250</v>
      </c>
      <c r="C109" s="151"/>
      <c r="D109" s="152">
        <v>1397</v>
      </c>
      <c r="E109" s="153">
        <v>72193</v>
      </c>
      <c r="F109" s="153">
        <v>12004480</v>
      </c>
      <c r="G109" s="154">
        <f t="shared" si="2"/>
        <v>32866.475017111567</v>
      </c>
      <c r="H109" s="155">
        <f t="shared" si="3"/>
        <v>19.350906597592562</v>
      </c>
    </row>
    <row r="110" spans="1:8" ht="12.95" customHeight="1" x14ac:dyDescent="0.25">
      <c r="A110" s="202"/>
      <c r="B110" s="150" t="s">
        <v>251</v>
      </c>
      <c r="C110" s="151"/>
      <c r="D110" s="152">
        <v>510</v>
      </c>
      <c r="E110" s="153">
        <v>23115</v>
      </c>
      <c r="F110" s="153">
        <v>3939392</v>
      </c>
      <c r="G110" s="154">
        <f t="shared" si="2"/>
        <v>10785.467488021903</v>
      </c>
      <c r="H110" s="155">
        <f t="shared" si="3"/>
        <v>22.063595068137573</v>
      </c>
    </row>
    <row r="111" spans="1:8" ht="12.95" customHeight="1" x14ac:dyDescent="0.25">
      <c r="A111" s="203"/>
      <c r="B111" s="150" t="s">
        <v>252</v>
      </c>
      <c r="C111" s="151"/>
      <c r="D111" s="152">
        <v>114</v>
      </c>
      <c r="E111" s="153">
        <v>7532</v>
      </c>
      <c r="F111" s="153">
        <v>1200395</v>
      </c>
      <c r="G111" s="154">
        <f t="shared" si="2"/>
        <v>3286.5023956194386</v>
      </c>
      <c r="H111" s="155">
        <f t="shared" si="3"/>
        <v>15.135422198619224</v>
      </c>
    </row>
    <row r="112" spans="1:8" ht="12.95" customHeight="1" x14ac:dyDescent="0.25">
      <c r="A112" s="201" t="s">
        <v>232</v>
      </c>
      <c r="B112" s="150" t="s">
        <v>246</v>
      </c>
      <c r="C112" s="151"/>
      <c r="D112" s="152">
        <v>420</v>
      </c>
      <c r="E112" s="153">
        <v>28127</v>
      </c>
      <c r="F112" s="153">
        <v>4338259</v>
      </c>
      <c r="G112" s="154">
        <f t="shared" si="2"/>
        <v>11877.505817932923</v>
      </c>
      <c r="H112" s="155">
        <f t="shared" si="3"/>
        <v>14.93227148291677</v>
      </c>
    </row>
    <row r="113" spans="1:8" ht="12.95" customHeight="1" x14ac:dyDescent="0.25">
      <c r="A113" s="202"/>
      <c r="B113" s="150" t="s">
        <v>247</v>
      </c>
      <c r="C113" s="151"/>
      <c r="D113" s="152">
        <v>11716</v>
      </c>
      <c r="E113" s="153">
        <v>165737</v>
      </c>
      <c r="F113" s="153">
        <v>27712715</v>
      </c>
      <c r="G113" s="154">
        <f t="shared" si="2"/>
        <v>75873.278576317593</v>
      </c>
      <c r="H113" s="155">
        <f t="shared" si="3"/>
        <v>70.690310552260513</v>
      </c>
    </row>
    <row r="114" spans="1:8" ht="12.95" customHeight="1" x14ac:dyDescent="0.25">
      <c r="A114" s="202"/>
      <c r="B114" s="150" t="s">
        <v>248</v>
      </c>
      <c r="C114" s="151"/>
      <c r="D114" s="152">
        <v>42306</v>
      </c>
      <c r="E114" s="153">
        <v>346770</v>
      </c>
      <c r="F114" s="153">
        <v>57257475</v>
      </c>
      <c r="G114" s="154">
        <f t="shared" si="2"/>
        <v>156762.42299794662</v>
      </c>
      <c r="H114" s="155">
        <f t="shared" si="3"/>
        <v>122.00017302534822</v>
      </c>
    </row>
    <row r="115" spans="1:8" ht="12.95" customHeight="1" x14ac:dyDescent="0.25">
      <c r="A115" s="202"/>
      <c r="B115" s="150" t="s">
        <v>249</v>
      </c>
      <c r="C115" s="151"/>
      <c r="D115" s="152">
        <v>19712</v>
      </c>
      <c r="E115" s="153">
        <v>232355</v>
      </c>
      <c r="F115" s="153">
        <v>38827862</v>
      </c>
      <c r="G115" s="154">
        <f t="shared" si="2"/>
        <v>106304.8925393566</v>
      </c>
      <c r="H115" s="155">
        <f t="shared" si="3"/>
        <v>84.835703987433021</v>
      </c>
    </row>
    <row r="116" spans="1:8" ht="12.95" customHeight="1" x14ac:dyDescent="0.25">
      <c r="A116" s="202"/>
      <c r="B116" s="150" t="s">
        <v>250</v>
      </c>
      <c r="C116" s="151"/>
      <c r="D116" s="152">
        <v>6364</v>
      </c>
      <c r="E116" s="153">
        <v>71907</v>
      </c>
      <c r="F116" s="153">
        <v>11241096</v>
      </c>
      <c r="G116" s="154">
        <f t="shared" si="2"/>
        <v>30776.443531827514</v>
      </c>
      <c r="H116" s="155">
        <f t="shared" si="3"/>
        <v>88.503205529364323</v>
      </c>
    </row>
    <row r="117" spans="1:8" ht="12.95" customHeight="1" x14ac:dyDescent="0.25">
      <c r="A117" s="202"/>
      <c r="B117" s="150" t="s">
        <v>251</v>
      </c>
      <c r="C117" s="151"/>
      <c r="D117" s="152">
        <v>1876</v>
      </c>
      <c r="E117" s="153">
        <v>23018</v>
      </c>
      <c r="F117" s="153">
        <v>3721301</v>
      </c>
      <c r="G117" s="154">
        <f t="shared" si="2"/>
        <v>10188.366872005476</v>
      </c>
      <c r="H117" s="155">
        <f t="shared" si="3"/>
        <v>81.501433660613444</v>
      </c>
    </row>
    <row r="118" spans="1:8" ht="12.95" customHeight="1" x14ac:dyDescent="0.25">
      <c r="A118" s="203"/>
      <c r="B118" s="150" t="s">
        <v>252</v>
      </c>
      <c r="C118" s="151"/>
      <c r="D118" s="152">
        <v>321</v>
      </c>
      <c r="E118" s="153">
        <v>7511</v>
      </c>
      <c r="F118" s="153">
        <v>1166940</v>
      </c>
      <c r="G118" s="154">
        <f t="shared" si="2"/>
        <v>3194.9075975359342</v>
      </c>
      <c r="H118" s="155">
        <f t="shared" si="3"/>
        <v>42.737318599387564</v>
      </c>
    </row>
    <row r="119" spans="1:8" ht="12.95" customHeight="1" x14ac:dyDescent="0.25">
      <c r="A119" s="201" t="s">
        <v>233</v>
      </c>
      <c r="B119" s="150" t="s">
        <v>246</v>
      </c>
      <c r="C119" s="151"/>
      <c r="D119" s="152">
        <v>163</v>
      </c>
      <c r="E119" s="153">
        <v>28127</v>
      </c>
      <c r="F119" s="153">
        <v>4370044</v>
      </c>
      <c r="G119" s="154">
        <f t="shared" si="2"/>
        <v>11964.528405201916</v>
      </c>
      <c r="H119" s="155">
        <f t="shared" si="3"/>
        <v>5.7951434564653175</v>
      </c>
    </row>
    <row r="120" spans="1:8" ht="12.95" customHeight="1" x14ac:dyDescent="0.25">
      <c r="A120" s="202"/>
      <c r="B120" s="150" t="s">
        <v>247</v>
      </c>
      <c r="C120" s="151"/>
      <c r="D120" s="152">
        <v>4131</v>
      </c>
      <c r="E120" s="153">
        <v>165767</v>
      </c>
      <c r="F120" s="153">
        <v>28782271</v>
      </c>
      <c r="G120" s="154">
        <f t="shared" si="2"/>
        <v>78801.563312799452</v>
      </c>
      <c r="H120" s="155">
        <f t="shared" si="3"/>
        <v>24.920520972207978</v>
      </c>
    </row>
    <row r="121" spans="1:8" ht="12.95" customHeight="1" x14ac:dyDescent="0.25">
      <c r="A121" s="202"/>
      <c r="B121" s="150" t="s">
        <v>248</v>
      </c>
      <c r="C121" s="151"/>
      <c r="D121" s="152">
        <v>16952</v>
      </c>
      <c r="E121" s="153">
        <v>347488</v>
      </c>
      <c r="F121" s="153">
        <v>61151929</v>
      </c>
      <c r="G121" s="154">
        <f t="shared" si="2"/>
        <v>167424.85694729639</v>
      </c>
      <c r="H121" s="155">
        <f t="shared" si="3"/>
        <v>48.78441845473801</v>
      </c>
    </row>
    <row r="122" spans="1:8" ht="12.95" customHeight="1" x14ac:dyDescent="0.25">
      <c r="A122" s="202"/>
      <c r="B122" s="150" t="s">
        <v>249</v>
      </c>
      <c r="C122" s="151"/>
      <c r="D122" s="152">
        <v>7973</v>
      </c>
      <c r="E122" s="153">
        <v>233298</v>
      </c>
      <c r="F122" s="153">
        <v>40707010</v>
      </c>
      <c r="G122" s="154">
        <f t="shared" si="2"/>
        <v>111449.71937029432</v>
      </c>
      <c r="H122" s="155">
        <f t="shared" si="3"/>
        <v>34.175175097943402</v>
      </c>
    </row>
    <row r="123" spans="1:8" ht="12.95" customHeight="1" x14ac:dyDescent="0.25">
      <c r="A123" s="202"/>
      <c r="B123" s="150" t="s">
        <v>250</v>
      </c>
      <c r="C123" s="151"/>
      <c r="D123" s="152">
        <v>2381</v>
      </c>
      <c r="E123" s="153">
        <v>72141</v>
      </c>
      <c r="F123" s="153">
        <v>11853693</v>
      </c>
      <c r="G123" s="154">
        <f t="shared" si="2"/>
        <v>32453.642710472279</v>
      </c>
      <c r="H123" s="155">
        <f t="shared" si="3"/>
        <v>33.004810024812521</v>
      </c>
    </row>
    <row r="124" spans="1:8" ht="12.95" customHeight="1" x14ac:dyDescent="0.25">
      <c r="A124" s="202"/>
      <c r="B124" s="150" t="s">
        <v>251</v>
      </c>
      <c r="C124" s="151"/>
      <c r="D124" s="152">
        <v>818</v>
      </c>
      <c r="E124" s="153">
        <v>23092</v>
      </c>
      <c r="F124" s="153">
        <v>3895642</v>
      </c>
      <c r="G124" s="154">
        <f t="shared" si="2"/>
        <v>10665.686516084874</v>
      </c>
      <c r="H124" s="155">
        <f t="shared" si="3"/>
        <v>35.423523298111903</v>
      </c>
    </row>
    <row r="125" spans="1:8" ht="12.95" customHeight="1" x14ac:dyDescent="0.25">
      <c r="A125" s="203"/>
      <c r="B125" s="150" t="s">
        <v>252</v>
      </c>
      <c r="C125" s="151"/>
      <c r="D125" s="152">
        <v>204</v>
      </c>
      <c r="E125" s="153">
        <v>7524</v>
      </c>
      <c r="F125" s="153">
        <v>1187521</v>
      </c>
      <c r="G125" s="154">
        <f t="shared" si="2"/>
        <v>3251.2553045858999</v>
      </c>
      <c r="H125" s="155">
        <f t="shared" si="3"/>
        <v>27.113237639553429</v>
      </c>
    </row>
    <row r="126" spans="1:8" ht="12.95" customHeight="1" x14ac:dyDescent="0.25">
      <c r="A126" s="201" t="s">
        <v>234</v>
      </c>
      <c r="B126" s="150" t="s">
        <v>246</v>
      </c>
      <c r="C126" s="151"/>
      <c r="D126" s="152">
        <v>240</v>
      </c>
      <c r="E126" s="153">
        <v>28127</v>
      </c>
      <c r="F126" s="153">
        <v>4357862</v>
      </c>
      <c r="G126" s="154">
        <f t="shared" si="2"/>
        <v>11931.175906913073</v>
      </c>
      <c r="H126" s="155">
        <f t="shared" si="3"/>
        <v>8.5327265616667258</v>
      </c>
    </row>
    <row r="127" spans="1:8" ht="12.95" customHeight="1" x14ac:dyDescent="0.25">
      <c r="A127" s="202"/>
      <c r="B127" s="150" t="s">
        <v>247</v>
      </c>
      <c r="C127" s="151"/>
      <c r="D127" s="152">
        <v>5418</v>
      </c>
      <c r="E127" s="153">
        <v>165756</v>
      </c>
      <c r="F127" s="153">
        <v>28574662</v>
      </c>
      <c r="G127" s="154">
        <f t="shared" si="2"/>
        <v>78233.160848733751</v>
      </c>
      <c r="H127" s="155">
        <f t="shared" si="3"/>
        <v>32.6865995801057</v>
      </c>
    </row>
    <row r="128" spans="1:8" ht="12.95" customHeight="1" x14ac:dyDescent="0.25">
      <c r="A128" s="202"/>
      <c r="B128" s="150" t="s">
        <v>248</v>
      </c>
      <c r="C128" s="151"/>
      <c r="D128" s="152">
        <v>21081</v>
      </c>
      <c r="E128" s="153">
        <v>347361</v>
      </c>
      <c r="F128" s="153">
        <v>60494426</v>
      </c>
      <c r="G128" s="154">
        <f t="shared" si="2"/>
        <v>165624.71184120464</v>
      </c>
      <c r="H128" s="155">
        <f t="shared" si="3"/>
        <v>60.689023810963235</v>
      </c>
    </row>
    <row r="129" spans="1:8" ht="12.95" customHeight="1" x14ac:dyDescent="0.25">
      <c r="A129" s="202"/>
      <c r="B129" s="150" t="s">
        <v>249</v>
      </c>
      <c r="C129" s="151"/>
      <c r="D129" s="152">
        <v>9787</v>
      </c>
      <c r="E129" s="153">
        <v>233106</v>
      </c>
      <c r="F129" s="153">
        <v>40411916</v>
      </c>
      <c r="G129" s="154">
        <f t="shared" si="2"/>
        <v>110641.79603011635</v>
      </c>
      <c r="H129" s="155">
        <f t="shared" si="3"/>
        <v>41.985191286367574</v>
      </c>
    </row>
    <row r="130" spans="1:8" ht="12.95" customHeight="1" x14ac:dyDescent="0.25">
      <c r="A130" s="202"/>
      <c r="B130" s="150" t="s">
        <v>250</v>
      </c>
      <c r="C130" s="151"/>
      <c r="D130" s="152">
        <v>2881</v>
      </c>
      <c r="E130" s="153">
        <v>72109</v>
      </c>
      <c r="F130" s="153">
        <v>11776748</v>
      </c>
      <c r="G130" s="154">
        <f t="shared" si="2"/>
        <v>32242.978781656398</v>
      </c>
      <c r="H130" s="155">
        <f t="shared" si="3"/>
        <v>39.953403874689705</v>
      </c>
    </row>
    <row r="131" spans="1:8" ht="12.95" customHeight="1" x14ac:dyDescent="0.25">
      <c r="A131" s="202"/>
      <c r="B131" s="150" t="s">
        <v>251</v>
      </c>
      <c r="C131" s="151"/>
      <c r="D131" s="152">
        <v>983</v>
      </c>
      <c r="E131" s="153">
        <v>23081</v>
      </c>
      <c r="F131" s="153">
        <v>3868798</v>
      </c>
      <c r="G131" s="154">
        <f t="shared" si="2"/>
        <v>10592.1916495551</v>
      </c>
      <c r="H131" s="155">
        <f t="shared" si="3"/>
        <v>42.58914258481002</v>
      </c>
    </row>
    <row r="132" spans="1:8" ht="12.95" customHeight="1" x14ac:dyDescent="0.25">
      <c r="A132" s="203"/>
      <c r="B132" s="150" t="s">
        <v>252</v>
      </c>
      <c r="C132" s="151"/>
      <c r="D132" s="152">
        <v>231</v>
      </c>
      <c r="E132" s="153">
        <v>7521</v>
      </c>
      <c r="F132" s="153">
        <v>1183574</v>
      </c>
      <c r="G132" s="154">
        <f t="shared" si="2"/>
        <v>3240.4490075290896</v>
      </c>
      <c r="H132" s="155">
        <f t="shared" si="3"/>
        <v>30.714000797766253</v>
      </c>
    </row>
    <row r="133" spans="1:8" ht="12.95" customHeight="1" x14ac:dyDescent="0.25">
      <c r="A133" s="201" t="s">
        <v>235</v>
      </c>
      <c r="B133" s="150" t="s">
        <v>246</v>
      </c>
      <c r="C133" s="151"/>
      <c r="D133" s="152">
        <v>25</v>
      </c>
      <c r="E133" s="153">
        <v>28127</v>
      </c>
      <c r="F133" s="153">
        <v>4389456</v>
      </c>
      <c r="G133" s="154">
        <f t="shared" si="2"/>
        <v>12017.675564681726</v>
      </c>
      <c r="H133" s="155">
        <f t="shared" si="3"/>
        <v>0.88882568350695057</v>
      </c>
    </row>
    <row r="134" spans="1:8" ht="12.95" customHeight="1" x14ac:dyDescent="0.25">
      <c r="A134" s="202"/>
      <c r="B134" s="150" t="s">
        <v>247</v>
      </c>
      <c r="C134" s="151"/>
      <c r="D134" s="152">
        <v>453</v>
      </c>
      <c r="E134" s="153">
        <v>165786</v>
      </c>
      <c r="F134" s="153">
        <v>29300153</v>
      </c>
      <c r="G134" s="154">
        <f t="shared" si="2"/>
        <v>80219.446954140993</v>
      </c>
      <c r="H134" s="155">
        <f t="shared" si="3"/>
        <v>2.7324382034671202</v>
      </c>
    </row>
    <row r="135" spans="1:8" ht="12.95" customHeight="1" x14ac:dyDescent="0.25">
      <c r="A135" s="202"/>
      <c r="B135" s="150" t="s">
        <v>248</v>
      </c>
      <c r="C135" s="151"/>
      <c r="D135" s="152">
        <v>1784</v>
      </c>
      <c r="E135" s="153">
        <v>347868</v>
      </c>
      <c r="F135" s="153">
        <v>63429631</v>
      </c>
      <c r="G135" s="154">
        <f t="shared" si="2"/>
        <v>173660.86516084874</v>
      </c>
      <c r="H135" s="155">
        <f t="shared" si="3"/>
        <v>5.1283820299653895</v>
      </c>
    </row>
    <row r="136" spans="1:8" ht="12.95" customHeight="1" x14ac:dyDescent="0.25">
      <c r="A136" s="202"/>
      <c r="B136" s="150" t="s">
        <v>249</v>
      </c>
      <c r="C136" s="151"/>
      <c r="D136" s="152">
        <v>1042</v>
      </c>
      <c r="E136" s="153">
        <v>233953</v>
      </c>
      <c r="F136" s="153">
        <v>41820767</v>
      </c>
      <c r="G136" s="154">
        <f t="shared" ref="G136:G200" si="4">F136/365.25</f>
        <v>114499.01984941821</v>
      </c>
      <c r="H136" s="155">
        <f t="shared" ref="H136:H200" si="5">D136/E136*1000</f>
        <v>4.4538860369390436</v>
      </c>
    </row>
    <row r="137" spans="1:8" ht="12.95" customHeight="1" x14ac:dyDescent="0.25">
      <c r="A137" s="202"/>
      <c r="B137" s="150" t="s">
        <v>250</v>
      </c>
      <c r="C137" s="151"/>
      <c r="D137" s="152">
        <v>660</v>
      </c>
      <c r="E137" s="153">
        <v>72261</v>
      </c>
      <c r="F137" s="153">
        <v>12120614</v>
      </c>
      <c r="G137" s="154">
        <f t="shared" si="4"/>
        <v>33184.432580424364</v>
      </c>
      <c r="H137" s="155">
        <f t="shared" si="5"/>
        <v>9.1335575206542945</v>
      </c>
    </row>
    <row r="138" spans="1:8" ht="12.95" customHeight="1" x14ac:dyDescent="0.25">
      <c r="A138" s="202"/>
      <c r="B138" s="150" t="s">
        <v>251</v>
      </c>
      <c r="C138" s="151"/>
      <c r="D138" s="152">
        <v>333</v>
      </c>
      <c r="E138" s="153">
        <v>23142</v>
      </c>
      <c r="F138" s="153">
        <v>3968410</v>
      </c>
      <c r="G138" s="154">
        <f t="shared" si="4"/>
        <v>10864.914442162903</v>
      </c>
      <c r="H138" s="155">
        <f t="shared" si="5"/>
        <v>14.389421830438163</v>
      </c>
    </row>
    <row r="139" spans="1:8" ht="12.95" customHeight="1" x14ac:dyDescent="0.25">
      <c r="A139" s="203"/>
      <c r="B139" s="150" t="s">
        <v>252</v>
      </c>
      <c r="C139" s="151"/>
      <c r="D139" s="152">
        <v>71</v>
      </c>
      <c r="E139" s="153">
        <v>7534</v>
      </c>
      <c r="F139" s="153">
        <v>1206294</v>
      </c>
      <c r="G139" s="154">
        <f t="shared" si="4"/>
        <v>3302.6529774127312</v>
      </c>
      <c r="H139" s="155">
        <f t="shared" si="5"/>
        <v>9.4239447836474639</v>
      </c>
    </row>
    <row r="140" spans="1:8" ht="12.95" customHeight="1" x14ac:dyDescent="0.25">
      <c r="A140" s="201" t="s">
        <v>236</v>
      </c>
      <c r="B140" s="150" t="s">
        <v>246</v>
      </c>
      <c r="C140" s="151"/>
      <c r="D140" s="152">
        <v>77</v>
      </c>
      <c r="E140" s="153">
        <v>28127</v>
      </c>
      <c r="F140" s="153">
        <v>4384023</v>
      </c>
      <c r="G140" s="154">
        <f t="shared" si="4"/>
        <v>12002.800821355237</v>
      </c>
      <c r="H140" s="155">
        <f t="shared" si="5"/>
        <v>2.7375831052014079</v>
      </c>
    </row>
    <row r="141" spans="1:8" ht="12.95" customHeight="1" x14ac:dyDescent="0.25">
      <c r="A141" s="202"/>
      <c r="B141" s="150" t="s">
        <v>247</v>
      </c>
      <c r="C141" s="151"/>
      <c r="D141" s="152">
        <v>1965</v>
      </c>
      <c r="E141" s="153">
        <v>165778</v>
      </c>
      <c r="F141" s="153">
        <v>29089359</v>
      </c>
      <c r="G141" s="154">
        <f t="shared" si="4"/>
        <v>79642.324435318282</v>
      </c>
      <c r="H141" s="155">
        <f t="shared" si="5"/>
        <v>11.853201269167199</v>
      </c>
    </row>
    <row r="142" spans="1:8" ht="12.95" customHeight="1" x14ac:dyDescent="0.25">
      <c r="A142" s="202"/>
      <c r="B142" s="150" t="s">
        <v>248</v>
      </c>
      <c r="C142" s="151"/>
      <c r="D142" s="152">
        <v>6822</v>
      </c>
      <c r="E142" s="153">
        <v>347723</v>
      </c>
      <c r="F142" s="153">
        <v>62662011</v>
      </c>
      <c r="G142" s="154">
        <f t="shared" si="4"/>
        <v>171559.2361396304</v>
      </c>
      <c r="H142" s="155">
        <f t="shared" si="5"/>
        <v>19.619064600270903</v>
      </c>
    </row>
    <row r="143" spans="1:8" ht="12.95" customHeight="1" x14ac:dyDescent="0.25">
      <c r="A143" s="202"/>
      <c r="B143" s="150" t="s">
        <v>249</v>
      </c>
      <c r="C143" s="151"/>
      <c r="D143" s="152">
        <v>3854</v>
      </c>
      <c r="E143" s="153">
        <v>233750</v>
      </c>
      <c r="F143" s="153">
        <v>41382398</v>
      </c>
      <c r="G143" s="154">
        <f t="shared" si="4"/>
        <v>113298.83093771389</v>
      </c>
      <c r="H143" s="155">
        <f t="shared" si="5"/>
        <v>16.487700534759359</v>
      </c>
    </row>
    <row r="144" spans="1:8" ht="12.95" customHeight="1" x14ac:dyDescent="0.25">
      <c r="A144" s="202"/>
      <c r="B144" s="150" t="s">
        <v>250</v>
      </c>
      <c r="C144" s="151"/>
      <c r="D144" s="152">
        <v>2140</v>
      </c>
      <c r="E144" s="153">
        <v>72185</v>
      </c>
      <c r="F144" s="153">
        <v>11896488</v>
      </c>
      <c r="G144" s="154">
        <f t="shared" si="4"/>
        <v>32570.809034907597</v>
      </c>
      <c r="H144" s="155">
        <f t="shared" si="5"/>
        <v>29.646048347994736</v>
      </c>
    </row>
    <row r="145" spans="1:8" ht="12.95" customHeight="1" x14ac:dyDescent="0.25">
      <c r="A145" s="202"/>
      <c r="B145" s="150" t="s">
        <v>251</v>
      </c>
      <c r="C145" s="151"/>
      <c r="D145" s="152">
        <v>1016</v>
      </c>
      <c r="E145" s="153">
        <v>23091</v>
      </c>
      <c r="F145" s="153">
        <v>3859698</v>
      </c>
      <c r="G145" s="154">
        <f t="shared" si="4"/>
        <v>10567.277207392197</v>
      </c>
      <c r="H145" s="155">
        <f t="shared" si="5"/>
        <v>43.999826772335538</v>
      </c>
    </row>
    <row r="146" spans="1:8" ht="12.95" customHeight="1" x14ac:dyDescent="0.25">
      <c r="A146" s="203"/>
      <c r="B146" s="150" t="s">
        <v>252</v>
      </c>
      <c r="C146" s="151"/>
      <c r="D146" s="152">
        <v>161</v>
      </c>
      <c r="E146" s="153">
        <v>7518</v>
      </c>
      <c r="F146" s="153">
        <v>1190971</v>
      </c>
      <c r="G146" s="154">
        <f t="shared" si="4"/>
        <v>3260.700889801506</v>
      </c>
      <c r="H146" s="155">
        <f t="shared" si="5"/>
        <v>21.415270018621975</v>
      </c>
    </row>
    <row r="147" spans="1:8" ht="12.95" customHeight="1" x14ac:dyDescent="0.2">
      <c r="A147" s="196" t="s">
        <v>285</v>
      </c>
      <c r="B147" s="197"/>
      <c r="C147" s="197"/>
      <c r="D147" s="197"/>
      <c r="E147" s="197"/>
      <c r="F147" s="197"/>
      <c r="G147" s="197"/>
      <c r="H147" s="198"/>
    </row>
    <row r="148" spans="1:8" ht="12.95" customHeight="1" x14ac:dyDescent="0.25">
      <c r="A148" s="201" t="s">
        <v>237</v>
      </c>
      <c r="B148" s="150" t="s">
        <v>246</v>
      </c>
      <c r="C148" s="151"/>
      <c r="D148" s="152">
        <v>4</v>
      </c>
      <c r="E148" s="153">
        <v>28127</v>
      </c>
      <c r="F148" s="153">
        <v>4392130</v>
      </c>
      <c r="G148" s="154">
        <f t="shared" si="4"/>
        <v>12024.996577686516</v>
      </c>
      <c r="H148" s="155">
        <f t="shared" si="5"/>
        <v>0.14221210936111212</v>
      </c>
    </row>
    <row r="149" spans="1:8" ht="12.95" customHeight="1" x14ac:dyDescent="0.25">
      <c r="A149" s="202"/>
      <c r="B149" s="150" t="s">
        <v>247</v>
      </c>
      <c r="C149" s="151"/>
      <c r="D149" s="152">
        <v>27</v>
      </c>
      <c r="E149" s="153">
        <v>165790</v>
      </c>
      <c r="F149" s="153">
        <v>29364369</v>
      </c>
      <c r="G149" s="154">
        <f t="shared" si="4"/>
        <v>80395.26078028747</v>
      </c>
      <c r="H149" s="155">
        <f t="shared" si="5"/>
        <v>0.16285662585198141</v>
      </c>
    </row>
    <row r="150" spans="1:8" ht="12.95" customHeight="1" x14ac:dyDescent="0.25">
      <c r="A150" s="202"/>
      <c r="B150" s="150" t="s">
        <v>248</v>
      </c>
      <c r="C150" s="151"/>
      <c r="D150" s="152">
        <v>82</v>
      </c>
      <c r="E150" s="153">
        <v>347909</v>
      </c>
      <c r="F150" s="153">
        <v>63691544</v>
      </c>
      <c r="G150" s="154">
        <f t="shared" si="4"/>
        <v>174377.94387405887</v>
      </c>
      <c r="H150" s="155">
        <f t="shared" si="5"/>
        <v>0.23569381648649504</v>
      </c>
    </row>
    <row r="151" spans="1:8" ht="12.95" customHeight="1" x14ac:dyDescent="0.25">
      <c r="A151" s="202"/>
      <c r="B151" s="150" t="s">
        <v>249</v>
      </c>
      <c r="C151" s="151"/>
      <c r="D151" s="152">
        <v>44</v>
      </c>
      <c r="E151" s="153">
        <v>234016</v>
      </c>
      <c r="F151" s="153">
        <v>41979957</v>
      </c>
      <c r="G151" s="154">
        <f t="shared" si="4"/>
        <v>114934.85831622177</v>
      </c>
      <c r="H151" s="155">
        <f t="shared" si="5"/>
        <v>0.1880213318747436</v>
      </c>
    </row>
    <row r="152" spans="1:8" ht="12.95" customHeight="1" x14ac:dyDescent="0.25">
      <c r="A152" s="202"/>
      <c r="B152" s="150" t="s">
        <v>250</v>
      </c>
      <c r="C152" s="151"/>
      <c r="D152" s="152">
        <v>13</v>
      </c>
      <c r="E152" s="153">
        <v>72290</v>
      </c>
      <c r="F152" s="153">
        <v>12223235</v>
      </c>
      <c r="G152" s="154">
        <f t="shared" si="4"/>
        <v>33465.393566050647</v>
      </c>
      <c r="H152" s="155">
        <f t="shared" si="5"/>
        <v>0.17983123530225481</v>
      </c>
    </row>
    <row r="153" spans="1:8" ht="12.95" customHeight="1" x14ac:dyDescent="0.25">
      <c r="A153" s="202"/>
      <c r="B153" s="150" t="s">
        <v>251</v>
      </c>
      <c r="C153" s="151"/>
      <c r="D153" s="152">
        <v>3</v>
      </c>
      <c r="E153" s="153">
        <v>23152</v>
      </c>
      <c r="F153" s="153">
        <v>4023183</v>
      </c>
      <c r="G153" s="154">
        <f t="shared" si="4"/>
        <v>11014.874743326489</v>
      </c>
      <c r="H153" s="155">
        <f t="shared" si="5"/>
        <v>0.12957843814789219</v>
      </c>
    </row>
    <row r="154" spans="1:8" ht="12.95" customHeight="1" x14ac:dyDescent="0.25">
      <c r="A154" s="203"/>
      <c r="B154" s="150" t="s">
        <v>252</v>
      </c>
      <c r="C154" s="151"/>
      <c r="D154" s="152">
        <v>0</v>
      </c>
      <c r="E154" s="153">
        <v>7540</v>
      </c>
      <c r="F154" s="153">
        <v>1218470</v>
      </c>
      <c r="G154" s="154">
        <f t="shared" si="4"/>
        <v>3335.9890485968513</v>
      </c>
      <c r="H154" s="155">
        <f t="shared" si="5"/>
        <v>0</v>
      </c>
    </row>
    <row r="155" spans="1:8" ht="12.95" customHeight="1" x14ac:dyDescent="0.25">
      <c r="A155" s="201" t="s">
        <v>238</v>
      </c>
      <c r="B155" s="150" t="s">
        <v>246</v>
      </c>
      <c r="C155" s="151"/>
      <c r="D155" s="152">
        <v>13</v>
      </c>
      <c r="E155" s="153">
        <v>28127</v>
      </c>
      <c r="F155" s="153">
        <v>4391100</v>
      </c>
      <c r="G155" s="154">
        <f t="shared" si="4"/>
        <v>12022.17659137577</v>
      </c>
      <c r="H155" s="155">
        <f t="shared" si="5"/>
        <v>0.46218935542361433</v>
      </c>
    </row>
    <row r="156" spans="1:8" ht="12.95" customHeight="1" x14ac:dyDescent="0.25">
      <c r="A156" s="202"/>
      <c r="B156" s="150" t="s">
        <v>247</v>
      </c>
      <c r="C156" s="151"/>
      <c r="D156" s="152">
        <v>408</v>
      </c>
      <c r="E156" s="153">
        <v>165788</v>
      </c>
      <c r="F156" s="153">
        <v>29306867</v>
      </c>
      <c r="G156" s="154">
        <f t="shared" si="4"/>
        <v>80237.828884325805</v>
      </c>
      <c r="H156" s="155">
        <f t="shared" si="5"/>
        <v>2.4609742562791035</v>
      </c>
    </row>
    <row r="157" spans="1:8" ht="12.95" customHeight="1" x14ac:dyDescent="0.25">
      <c r="A157" s="202"/>
      <c r="B157" s="150" t="s">
        <v>248</v>
      </c>
      <c r="C157" s="151"/>
      <c r="D157" s="152">
        <v>1749</v>
      </c>
      <c r="E157" s="153">
        <v>347876</v>
      </c>
      <c r="F157" s="153">
        <v>63415989</v>
      </c>
      <c r="G157" s="154">
        <f t="shared" si="4"/>
        <v>173623.51540041069</v>
      </c>
      <c r="H157" s="155">
        <f t="shared" si="5"/>
        <v>5.0276535317181983</v>
      </c>
    </row>
    <row r="158" spans="1:8" ht="12.95" customHeight="1" x14ac:dyDescent="0.25">
      <c r="A158" s="202"/>
      <c r="B158" s="150" t="s">
        <v>249</v>
      </c>
      <c r="C158" s="151"/>
      <c r="D158" s="152">
        <v>771</v>
      </c>
      <c r="E158" s="153">
        <v>233942</v>
      </c>
      <c r="F158" s="153">
        <v>41849904</v>
      </c>
      <c r="G158" s="154">
        <f t="shared" si="4"/>
        <v>114578.79260780287</v>
      </c>
      <c r="H158" s="155">
        <f t="shared" si="5"/>
        <v>3.295688674970719</v>
      </c>
    </row>
    <row r="159" spans="1:8" ht="12.95" customHeight="1" x14ac:dyDescent="0.25">
      <c r="A159" s="202"/>
      <c r="B159" s="150" t="s">
        <v>250</v>
      </c>
      <c r="C159" s="151"/>
      <c r="D159" s="152">
        <v>173</v>
      </c>
      <c r="E159" s="153">
        <v>72282</v>
      </c>
      <c r="F159" s="153">
        <v>12196231</v>
      </c>
      <c r="G159" s="154">
        <f t="shared" si="4"/>
        <v>33391.460643394938</v>
      </c>
      <c r="H159" s="155">
        <f t="shared" si="5"/>
        <v>2.3934036136244154</v>
      </c>
    </row>
    <row r="160" spans="1:8" ht="12.95" customHeight="1" x14ac:dyDescent="0.25">
      <c r="A160" s="202"/>
      <c r="B160" s="150" t="s">
        <v>251</v>
      </c>
      <c r="C160" s="151"/>
      <c r="D160" s="152">
        <v>43</v>
      </c>
      <c r="E160" s="153">
        <v>23148</v>
      </c>
      <c r="F160" s="153">
        <v>4015933</v>
      </c>
      <c r="G160" s="154">
        <f t="shared" si="4"/>
        <v>10995.025325119781</v>
      </c>
      <c r="H160" s="155">
        <f t="shared" si="5"/>
        <v>1.8576118887160877</v>
      </c>
    </row>
    <row r="161" spans="1:8" ht="12.95" customHeight="1" x14ac:dyDescent="0.25">
      <c r="A161" s="203"/>
      <c r="B161" s="150" t="s">
        <v>252</v>
      </c>
      <c r="C161" s="151"/>
      <c r="D161" s="152">
        <v>4</v>
      </c>
      <c r="E161" s="153">
        <v>7540</v>
      </c>
      <c r="F161" s="153">
        <v>1217807</v>
      </c>
      <c r="G161" s="154">
        <f t="shared" si="4"/>
        <v>3334.1738535249829</v>
      </c>
      <c r="H161" s="155">
        <f t="shared" si="5"/>
        <v>0.53050397877984079</v>
      </c>
    </row>
    <row r="162" spans="1:8" ht="12.95" customHeight="1" x14ac:dyDescent="0.25">
      <c r="A162" s="201" t="s">
        <v>239</v>
      </c>
      <c r="B162" s="150" t="s">
        <v>246</v>
      </c>
      <c r="C162" s="151"/>
      <c r="D162" s="152">
        <v>1</v>
      </c>
      <c r="E162" s="153">
        <v>28127</v>
      </c>
      <c r="F162" s="153">
        <v>4392585</v>
      </c>
      <c r="G162" s="154">
        <f t="shared" si="4"/>
        <v>12026.242299794661</v>
      </c>
      <c r="H162" s="155">
        <f t="shared" si="5"/>
        <v>3.5553027340278029E-2</v>
      </c>
    </row>
    <row r="163" spans="1:8" ht="12.95" customHeight="1" x14ac:dyDescent="0.25">
      <c r="A163" s="202"/>
      <c r="B163" s="150" t="s">
        <v>247</v>
      </c>
      <c r="C163" s="151"/>
      <c r="D163" s="152">
        <v>10</v>
      </c>
      <c r="E163" s="153">
        <v>165790</v>
      </c>
      <c r="F163" s="153">
        <v>29366308</v>
      </c>
      <c r="G163" s="154">
        <f t="shared" si="4"/>
        <v>80400.569472963718</v>
      </c>
      <c r="H163" s="155">
        <f t="shared" si="5"/>
        <v>6.0317268834067198E-2</v>
      </c>
    </row>
    <row r="164" spans="1:8" ht="12.95" customHeight="1" x14ac:dyDescent="0.25">
      <c r="A164" s="202"/>
      <c r="B164" s="150" t="s">
        <v>248</v>
      </c>
      <c r="C164" s="151"/>
      <c r="D164" s="152">
        <v>29</v>
      </c>
      <c r="E164" s="153">
        <v>347910</v>
      </c>
      <c r="F164" s="153">
        <v>63700337</v>
      </c>
      <c r="G164" s="154">
        <f t="shared" si="4"/>
        <v>174402.01779603012</v>
      </c>
      <c r="H164" s="155">
        <f t="shared" si="5"/>
        <v>8.3354890632634876E-2</v>
      </c>
    </row>
    <row r="165" spans="1:8" ht="12.95" customHeight="1" x14ac:dyDescent="0.25">
      <c r="A165" s="202"/>
      <c r="B165" s="150" t="s">
        <v>249</v>
      </c>
      <c r="C165" s="151"/>
      <c r="D165" s="152">
        <v>16</v>
      </c>
      <c r="E165" s="153">
        <v>234020</v>
      </c>
      <c r="F165" s="153">
        <v>41985289</v>
      </c>
      <c r="G165" s="154">
        <f t="shared" si="4"/>
        <v>114949.45653661876</v>
      </c>
      <c r="H165" s="155">
        <f t="shared" si="5"/>
        <v>6.8370224767113921E-2</v>
      </c>
    </row>
    <row r="166" spans="1:8" ht="12.95" customHeight="1" x14ac:dyDescent="0.25">
      <c r="A166" s="202"/>
      <c r="B166" s="150" t="s">
        <v>250</v>
      </c>
      <c r="C166" s="151"/>
      <c r="D166" s="152">
        <v>8</v>
      </c>
      <c r="E166" s="153">
        <v>72291</v>
      </c>
      <c r="F166" s="153">
        <v>12224186</v>
      </c>
      <c r="G166" s="154">
        <f t="shared" si="4"/>
        <v>33467.997262149212</v>
      </c>
      <c r="H166" s="155">
        <f t="shared" si="5"/>
        <v>0.11066384473862584</v>
      </c>
    </row>
    <row r="167" spans="1:8" ht="12.95" customHeight="1" x14ac:dyDescent="0.25">
      <c r="A167" s="202"/>
      <c r="B167" s="150" t="s">
        <v>251</v>
      </c>
      <c r="C167" s="151"/>
      <c r="D167" s="152">
        <v>2</v>
      </c>
      <c r="E167" s="153">
        <v>23152</v>
      </c>
      <c r="F167" s="153">
        <v>4023366</v>
      </c>
      <c r="G167" s="154">
        <f t="shared" si="4"/>
        <v>11015.375770020533</v>
      </c>
      <c r="H167" s="155">
        <f t="shared" si="5"/>
        <v>8.6385625431928126E-2</v>
      </c>
    </row>
    <row r="168" spans="1:8" ht="12.95" customHeight="1" x14ac:dyDescent="0.25">
      <c r="A168" s="203"/>
      <c r="B168" s="150" t="s">
        <v>252</v>
      </c>
      <c r="C168" s="151"/>
      <c r="D168" s="152">
        <v>0</v>
      </c>
      <c r="E168" s="153">
        <v>7540</v>
      </c>
      <c r="F168" s="153">
        <v>1218470</v>
      </c>
      <c r="G168" s="154">
        <f t="shared" si="4"/>
        <v>3335.9890485968513</v>
      </c>
      <c r="H168" s="155">
        <f t="shared" si="5"/>
        <v>0</v>
      </c>
    </row>
    <row r="169" spans="1:8" ht="12.95" customHeight="1" x14ac:dyDescent="0.25">
      <c r="A169" s="201" t="s">
        <v>240</v>
      </c>
      <c r="B169" s="150" t="s">
        <v>246</v>
      </c>
      <c r="C169" s="151"/>
      <c r="D169" s="152">
        <v>18</v>
      </c>
      <c r="E169" s="153">
        <v>28127</v>
      </c>
      <c r="F169" s="153">
        <v>4389129</v>
      </c>
      <c r="G169" s="154">
        <f t="shared" si="4"/>
        <v>12016.780287474332</v>
      </c>
      <c r="H169" s="155">
        <f t="shared" si="5"/>
        <v>0.63995449212500444</v>
      </c>
    </row>
    <row r="170" spans="1:8" ht="12.95" customHeight="1" x14ac:dyDescent="0.25">
      <c r="A170" s="202"/>
      <c r="B170" s="150" t="s">
        <v>247</v>
      </c>
      <c r="C170" s="151"/>
      <c r="D170" s="152">
        <v>142</v>
      </c>
      <c r="E170" s="153">
        <v>165786</v>
      </c>
      <c r="F170" s="153">
        <v>29337456</v>
      </c>
      <c r="G170" s="154">
        <f t="shared" si="4"/>
        <v>80321.577002053382</v>
      </c>
      <c r="H170" s="155">
        <f t="shared" si="5"/>
        <v>0.85652588276452768</v>
      </c>
    </row>
    <row r="171" spans="1:8" ht="12.95" customHeight="1" x14ac:dyDescent="0.25">
      <c r="A171" s="202"/>
      <c r="B171" s="150" t="s">
        <v>248</v>
      </c>
      <c r="C171" s="151"/>
      <c r="D171" s="152">
        <v>376</v>
      </c>
      <c r="E171" s="153">
        <v>347895</v>
      </c>
      <c r="F171" s="153">
        <v>63637195</v>
      </c>
      <c r="G171" s="154">
        <f t="shared" si="4"/>
        <v>174229.14442162903</v>
      </c>
      <c r="H171" s="155">
        <f t="shared" si="5"/>
        <v>1.080785869299645</v>
      </c>
    </row>
    <row r="172" spans="1:8" ht="12.95" customHeight="1" x14ac:dyDescent="0.25">
      <c r="A172" s="202"/>
      <c r="B172" s="150" t="s">
        <v>249</v>
      </c>
      <c r="C172" s="151"/>
      <c r="D172" s="152">
        <v>167</v>
      </c>
      <c r="E172" s="153">
        <v>234004</v>
      </c>
      <c r="F172" s="153">
        <v>41957003</v>
      </c>
      <c r="G172" s="154">
        <f t="shared" si="4"/>
        <v>114872.01368925393</v>
      </c>
      <c r="H172" s="155">
        <f t="shared" si="5"/>
        <v>0.71366301430744772</v>
      </c>
    </row>
    <row r="173" spans="1:8" ht="12.95" customHeight="1" x14ac:dyDescent="0.25">
      <c r="A173" s="202"/>
      <c r="B173" s="150" t="s">
        <v>250</v>
      </c>
      <c r="C173" s="151"/>
      <c r="D173" s="152">
        <v>32</v>
      </c>
      <c r="E173" s="153">
        <v>72290</v>
      </c>
      <c r="F173" s="153">
        <v>12220627</v>
      </c>
      <c r="G173" s="154">
        <f t="shared" si="4"/>
        <v>33458.253251197806</v>
      </c>
      <c r="H173" s="155">
        <f t="shared" si="5"/>
        <v>0.44266150228247336</v>
      </c>
    </row>
    <row r="174" spans="1:8" ht="12.95" customHeight="1" x14ac:dyDescent="0.25">
      <c r="A174" s="202"/>
      <c r="B174" s="150" t="s">
        <v>251</v>
      </c>
      <c r="C174" s="151"/>
      <c r="D174" s="152">
        <v>6</v>
      </c>
      <c r="E174" s="153">
        <v>23150</v>
      </c>
      <c r="F174" s="153">
        <v>4022694</v>
      </c>
      <c r="G174" s="154">
        <f t="shared" si="4"/>
        <v>11013.535934291582</v>
      </c>
      <c r="H174" s="155">
        <f t="shared" si="5"/>
        <v>0.25917926565874727</v>
      </c>
    </row>
    <row r="175" spans="1:8" ht="12.95" customHeight="1" x14ac:dyDescent="0.25">
      <c r="A175" s="203"/>
      <c r="B175" s="150" t="s">
        <v>252</v>
      </c>
      <c r="C175" s="151"/>
      <c r="D175" s="152">
        <v>0</v>
      </c>
      <c r="E175" s="153">
        <v>7540</v>
      </c>
      <c r="F175" s="153">
        <v>1218470</v>
      </c>
      <c r="G175" s="154">
        <f t="shared" si="4"/>
        <v>3335.9890485968513</v>
      </c>
      <c r="H175" s="155">
        <f t="shared" si="5"/>
        <v>0</v>
      </c>
    </row>
    <row r="176" spans="1:8" ht="12.95" customHeight="1" x14ac:dyDescent="0.25">
      <c r="A176" s="201" t="s">
        <v>241</v>
      </c>
      <c r="B176" s="150" t="s">
        <v>246</v>
      </c>
      <c r="C176" s="151"/>
      <c r="D176" s="152">
        <v>1</v>
      </c>
      <c r="E176" s="153">
        <v>28127</v>
      </c>
      <c r="F176" s="153">
        <v>4392585</v>
      </c>
      <c r="G176" s="154">
        <f t="shared" si="4"/>
        <v>12026.242299794661</v>
      </c>
      <c r="H176" s="155">
        <f t="shared" si="5"/>
        <v>3.5553027340278029E-2</v>
      </c>
    </row>
    <row r="177" spans="1:8" ht="12.95" customHeight="1" x14ac:dyDescent="0.25">
      <c r="A177" s="202"/>
      <c r="B177" s="150" t="s">
        <v>247</v>
      </c>
      <c r="C177" s="151"/>
      <c r="D177" s="152">
        <v>1</v>
      </c>
      <c r="E177" s="153">
        <v>165790</v>
      </c>
      <c r="F177" s="153">
        <v>29368995</v>
      </c>
      <c r="G177" s="154">
        <f t="shared" si="4"/>
        <v>80407.926078028744</v>
      </c>
      <c r="H177" s="155">
        <f t="shared" si="5"/>
        <v>6.0317268834067196E-3</v>
      </c>
    </row>
    <row r="178" spans="1:8" ht="12.95" customHeight="1" x14ac:dyDescent="0.25">
      <c r="A178" s="202"/>
      <c r="B178" s="150" t="s">
        <v>248</v>
      </c>
      <c r="C178" s="151"/>
      <c r="D178" s="152">
        <v>3</v>
      </c>
      <c r="E178" s="153">
        <v>347911</v>
      </c>
      <c r="F178" s="153">
        <v>63704917</v>
      </c>
      <c r="G178" s="154">
        <f t="shared" si="4"/>
        <v>174414.55715263519</v>
      </c>
      <c r="H178" s="155">
        <f t="shared" si="5"/>
        <v>8.6228949357738047E-3</v>
      </c>
    </row>
    <row r="179" spans="1:8" ht="12.95" customHeight="1" x14ac:dyDescent="0.25">
      <c r="A179" s="202"/>
      <c r="B179" s="150" t="s">
        <v>249</v>
      </c>
      <c r="C179" s="151"/>
      <c r="D179" s="152">
        <v>12</v>
      </c>
      <c r="E179" s="153">
        <v>234021</v>
      </c>
      <c r="F179" s="153">
        <v>41986063</v>
      </c>
      <c r="G179" s="154">
        <f t="shared" si="4"/>
        <v>114951.575633128</v>
      </c>
      <c r="H179" s="155">
        <f t="shared" si="5"/>
        <v>5.1277449459663872E-2</v>
      </c>
    </row>
    <row r="180" spans="1:8" ht="12.95" customHeight="1" x14ac:dyDescent="0.25">
      <c r="A180" s="202"/>
      <c r="B180" s="150" t="s">
        <v>250</v>
      </c>
      <c r="C180" s="151"/>
      <c r="D180" s="152">
        <v>5</v>
      </c>
      <c r="E180" s="153">
        <v>72291</v>
      </c>
      <c r="F180" s="153">
        <v>12224670</v>
      </c>
      <c r="G180" s="154">
        <f t="shared" si="4"/>
        <v>33469.322381930186</v>
      </c>
      <c r="H180" s="155">
        <f t="shared" si="5"/>
        <v>6.9164902961641142E-2</v>
      </c>
    </row>
    <row r="181" spans="1:8" ht="12.95" customHeight="1" x14ac:dyDescent="0.25">
      <c r="A181" s="202"/>
      <c r="B181" s="150" t="s">
        <v>251</v>
      </c>
      <c r="C181" s="151"/>
      <c r="D181" s="152">
        <v>1</v>
      </c>
      <c r="E181" s="153">
        <v>23152</v>
      </c>
      <c r="F181" s="153">
        <v>4023534</v>
      </c>
      <c r="G181" s="154">
        <f t="shared" si="4"/>
        <v>11015.835728952772</v>
      </c>
      <c r="H181" s="155">
        <f t="shared" si="5"/>
        <v>4.3192812715964063E-2</v>
      </c>
    </row>
    <row r="182" spans="1:8" ht="12.95" customHeight="1" x14ac:dyDescent="0.25">
      <c r="A182" s="203"/>
      <c r="B182" s="150" t="s">
        <v>252</v>
      </c>
      <c r="C182" s="151"/>
      <c r="D182" s="152">
        <v>0</v>
      </c>
      <c r="E182" s="153">
        <v>7540</v>
      </c>
      <c r="F182" s="153">
        <v>1218470</v>
      </c>
      <c r="G182" s="154">
        <f t="shared" si="4"/>
        <v>3335.9890485968513</v>
      </c>
      <c r="H182" s="155">
        <f t="shared" si="5"/>
        <v>0</v>
      </c>
    </row>
    <row r="183" spans="1:8" ht="12.95" customHeight="1" x14ac:dyDescent="0.25">
      <c r="A183" s="201" t="s">
        <v>242</v>
      </c>
      <c r="B183" s="150" t="s">
        <v>246</v>
      </c>
      <c r="C183" s="151"/>
      <c r="D183" s="152">
        <v>1</v>
      </c>
      <c r="E183" s="153">
        <v>28127</v>
      </c>
      <c r="F183" s="153">
        <v>4392585</v>
      </c>
      <c r="G183" s="154">
        <f t="shared" si="4"/>
        <v>12026.242299794661</v>
      </c>
      <c r="H183" s="155">
        <f t="shared" si="5"/>
        <v>3.5553027340278029E-2</v>
      </c>
    </row>
    <row r="184" spans="1:8" ht="12.95" customHeight="1" x14ac:dyDescent="0.25">
      <c r="A184" s="202"/>
      <c r="B184" s="150" t="s">
        <v>247</v>
      </c>
      <c r="C184" s="151"/>
      <c r="D184" s="152">
        <v>15</v>
      </c>
      <c r="E184" s="153">
        <v>165790</v>
      </c>
      <c r="F184" s="153">
        <v>29366388</v>
      </c>
      <c r="G184" s="154">
        <f t="shared" si="4"/>
        <v>80400.788501026691</v>
      </c>
      <c r="H184" s="155">
        <f t="shared" si="5"/>
        <v>9.0475903251100789E-2</v>
      </c>
    </row>
    <row r="185" spans="1:8" ht="12.95" customHeight="1" x14ac:dyDescent="0.25">
      <c r="A185" s="202"/>
      <c r="B185" s="150" t="s">
        <v>248</v>
      </c>
      <c r="C185" s="151"/>
      <c r="D185" s="152">
        <v>75</v>
      </c>
      <c r="E185" s="153">
        <v>347911</v>
      </c>
      <c r="F185" s="153">
        <v>63693764</v>
      </c>
      <c r="G185" s="154">
        <f t="shared" si="4"/>
        <v>174384.0219028063</v>
      </c>
      <c r="H185" s="155">
        <f t="shared" si="5"/>
        <v>0.2155723733943451</v>
      </c>
    </row>
    <row r="186" spans="1:8" ht="12.95" customHeight="1" x14ac:dyDescent="0.25">
      <c r="A186" s="202"/>
      <c r="B186" s="150" t="s">
        <v>249</v>
      </c>
      <c r="C186" s="151"/>
      <c r="D186" s="152">
        <v>74</v>
      </c>
      <c r="E186" s="153">
        <v>234016</v>
      </c>
      <c r="F186" s="153">
        <v>41974992</v>
      </c>
      <c r="G186" s="154">
        <f t="shared" si="4"/>
        <v>114921.26488706366</v>
      </c>
      <c r="H186" s="155">
        <f t="shared" si="5"/>
        <v>0.31621769451661424</v>
      </c>
    </row>
    <row r="187" spans="1:8" ht="12.95" customHeight="1" x14ac:dyDescent="0.25">
      <c r="A187" s="202"/>
      <c r="B187" s="150" t="s">
        <v>250</v>
      </c>
      <c r="C187" s="151"/>
      <c r="D187" s="152">
        <v>32</v>
      </c>
      <c r="E187" s="153">
        <v>72291</v>
      </c>
      <c r="F187" s="153">
        <v>12220624</v>
      </c>
      <c r="G187" s="154">
        <f t="shared" si="4"/>
        <v>33458.245037645451</v>
      </c>
      <c r="H187" s="155">
        <f t="shared" si="5"/>
        <v>0.44265537895450335</v>
      </c>
    </row>
    <row r="188" spans="1:8" ht="12.95" customHeight="1" x14ac:dyDescent="0.25">
      <c r="A188" s="202"/>
      <c r="B188" s="150" t="s">
        <v>251</v>
      </c>
      <c r="C188" s="151"/>
      <c r="D188" s="152">
        <v>6</v>
      </c>
      <c r="E188" s="153">
        <v>23150</v>
      </c>
      <c r="F188" s="153">
        <v>4022679</v>
      </c>
      <c r="G188" s="154">
        <f t="shared" si="4"/>
        <v>11013.494866529774</v>
      </c>
      <c r="H188" s="155">
        <f t="shared" si="5"/>
        <v>0.25917926565874727</v>
      </c>
    </row>
    <row r="189" spans="1:8" ht="12.95" customHeight="1" x14ac:dyDescent="0.25">
      <c r="A189" s="203"/>
      <c r="B189" s="150" t="s">
        <v>252</v>
      </c>
      <c r="C189" s="151"/>
      <c r="D189" s="152">
        <v>0</v>
      </c>
      <c r="E189" s="153">
        <v>7540</v>
      </c>
      <c r="F189" s="153">
        <v>1218470</v>
      </c>
      <c r="G189" s="154">
        <f t="shared" si="4"/>
        <v>3335.9890485968513</v>
      </c>
      <c r="H189" s="155">
        <f t="shared" si="5"/>
        <v>0</v>
      </c>
    </row>
    <row r="190" spans="1:8" ht="12.95" customHeight="1" x14ac:dyDescent="0.25">
      <c r="A190" s="201" t="s">
        <v>243</v>
      </c>
      <c r="B190" s="150" t="s">
        <v>246</v>
      </c>
      <c r="C190" s="151"/>
      <c r="D190" s="152">
        <v>4</v>
      </c>
      <c r="E190" s="153">
        <v>28127</v>
      </c>
      <c r="F190" s="153">
        <v>4392130</v>
      </c>
      <c r="G190" s="154">
        <f t="shared" si="4"/>
        <v>12024.996577686516</v>
      </c>
      <c r="H190" s="155">
        <f t="shared" si="5"/>
        <v>0.14221210936111212</v>
      </c>
    </row>
    <row r="191" spans="1:8" ht="12.95" customHeight="1" x14ac:dyDescent="0.25">
      <c r="A191" s="202"/>
      <c r="B191" s="150" t="s">
        <v>247</v>
      </c>
      <c r="C191" s="151"/>
      <c r="D191" s="152">
        <v>32</v>
      </c>
      <c r="E191" s="153">
        <v>165790</v>
      </c>
      <c r="F191" s="153">
        <v>29362499</v>
      </c>
      <c r="G191" s="154">
        <f t="shared" si="4"/>
        <v>80390.140999315539</v>
      </c>
      <c r="H191" s="155">
        <f t="shared" si="5"/>
        <v>0.19301526026901503</v>
      </c>
    </row>
    <row r="192" spans="1:8" ht="12.95" customHeight="1" x14ac:dyDescent="0.25">
      <c r="A192" s="202"/>
      <c r="B192" s="150" t="s">
        <v>248</v>
      </c>
      <c r="C192" s="151"/>
      <c r="D192" s="152">
        <v>82</v>
      </c>
      <c r="E192" s="153">
        <v>347908</v>
      </c>
      <c r="F192" s="153">
        <v>63691401</v>
      </c>
      <c r="G192" s="154">
        <f t="shared" si="4"/>
        <v>174377.55236139632</v>
      </c>
      <c r="H192" s="155">
        <f t="shared" si="5"/>
        <v>0.23569449394667555</v>
      </c>
    </row>
    <row r="193" spans="1:8" ht="12.95" customHeight="1" x14ac:dyDescent="0.25">
      <c r="A193" s="202"/>
      <c r="B193" s="150" t="s">
        <v>249</v>
      </c>
      <c r="C193" s="151"/>
      <c r="D193" s="152">
        <v>45</v>
      </c>
      <c r="E193" s="153">
        <v>234016</v>
      </c>
      <c r="F193" s="153">
        <v>41979774</v>
      </c>
      <c r="G193" s="154">
        <f t="shared" si="4"/>
        <v>114934.35728952772</v>
      </c>
      <c r="H193" s="155">
        <f t="shared" si="5"/>
        <v>0.19229454396280596</v>
      </c>
    </row>
    <row r="194" spans="1:8" ht="12.95" customHeight="1" x14ac:dyDescent="0.25">
      <c r="A194" s="202"/>
      <c r="B194" s="150" t="s">
        <v>250</v>
      </c>
      <c r="C194" s="151"/>
      <c r="D194" s="152">
        <v>13</v>
      </c>
      <c r="E194" s="153">
        <v>72290</v>
      </c>
      <c r="F194" s="153">
        <v>12223235</v>
      </c>
      <c r="G194" s="154">
        <f t="shared" si="4"/>
        <v>33465.393566050647</v>
      </c>
      <c r="H194" s="155">
        <f t="shared" si="5"/>
        <v>0.17983123530225481</v>
      </c>
    </row>
    <row r="195" spans="1:8" ht="12.95" customHeight="1" x14ac:dyDescent="0.25">
      <c r="A195" s="202"/>
      <c r="B195" s="150" t="s">
        <v>251</v>
      </c>
      <c r="C195" s="151"/>
      <c r="D195" s="152">
        <v>3</v>
      </c>
      <c r="E195" s="153">
        <v>23152</v>
      </c>
      <c r="F195" s="153">
        <v>4023183</v>
      </c>
      <c r="G195" s="154">
        <f t="shared" si="4"/>
        <v>11014.874743326489</v>
      </c>
      <c r="H195" s="155">
        <f t="shared" si="5"/>
        <v>0.12957843814789219</v>
      </c>
    </row>
    <row r="196" spans="1:8" ht="12.95" customHeight="1" x14ac:dyDescent="0.25">
      <c r="A196" s="203"/>
      <c r="B196" s="150" t="s">
        <v>252</v>
      </c>
      <c r="C196" s="151"/>
      <c r="D196" s="152">
        <v>0</v>
      </c>
      <c r="E196" s="153">
        <v>7540</v>
      </c>
      <c r="F196" s="153">
        <v>1218470</v>
      </c>
      <c r="G196" s="154">
        <f t="shared" si="4"/>
        <v>3335.9890485968513</v>
      </c>
      <c r="H196" s="155">
        <f t="shared" si="5"/>
        <v>0</v>
      </c>
    </row>
    <row r="197" spans="1:8" ht="12.95" customHeight="1" x14ac:dyDescent="0.25">
      <c r="A197" s="205" t="s">
        <v>244</v>
      </c>
      <c r="B197" s="150" t="s">
        <v>246</v>
      </c>
      <c r="C197" s="151"/>
      <c r="D197" s="152">
        <v>29</v>
      </c>
      <c r="E197" s="153">
        <v>28127</v>
      </c>
      <c r="F197" s="153">
        <v>4387761</v>
      </c>
      <c r="G197" s="154">
        <f t="shared" si="4"/>
        <v>12013.034907597535</v>
      </c>
      <c r="H197" s="155">
        <f t="shared" si="5"/>
        <v>1.0310377928680627</v>
      </c>
    </row>
    <row r="198" spans="1:8" ht="12.95" customHeight="1" x14ac:dyDescent="0.25">
      <c r="A198" s="205"/>
      <c r="B198" s="150" t="s">
        <v>247</v>
      </c>
      <c r="C198" s="151"/>
      <c r="D198" s="152">
        <v>488</v>
      </c>
      <c r="E198" s="153">
        <v>165784</v>
      </c>
      <c r="F198" s="153">
        <v>29285047</v>
      </c>
      <c r="G198" s="154">
        <f t="shared" si="4"/>
        <v>80178.088980150584</v>
      </c>
      <c r="H198" s="155">
        <f t="shared" si="5"/>
        <v>2.9435892486609081</v>
      </c>
    </row>
    <row r="199" spans="1:8" ht="12.95" customHeight="1" x14ac:dyDescent="0.25">
      <c r="A199" s="205"/>
      <c r="B199" s="150" t="s">
        <v>248</v>
      </c>
      <c r="C199" s="151"/>
      <c r="D199" s="152">
        <v>1793</v>
      </c>
      <c r="E199" s="153">
        <v>347865</v>
      </c>
      <c r="F199" s="153">
        <v>63402877</v>
      </c>
      <c r="G199" s="154">
        <f t="shared" si="4"/>
        <v>173587.6167008898</v>
      </c>
      <c r="H199" s="155">
        <f t="shared" si="5"/>
        <v>5.1542983628706533</v>
      </c>
    </row>
    <row r="200" spans="1:8" ht="12.95" customHeight="1" x14ac:dyDescent="0.25">
      <c r="A200" s="205"/>
      <c r="B200" s="150" t="s">
        <v>249</v>
      </c>
      <c r="C200" s="151"/>
      <c r="D200" s="152">
        <v>785</v>
      </c>
      <c r="E200" s="153">
        <v>233939</v>
      </c>
      <c r="F200" s="153">
        <v>41846750</v>
      </c>
      <c r="G200" s="154">
        <f t="shared" si="4"/>
        <v>114570.15742642026</v>
      </c>
      <c r="H200" s="155">
        <f t="shared" si="5"/>
        <v>3.3555755987671998</v>
      </c>
    </row>
    <row r="201" spans="1:8" ht="12.95" customHeight="1" x14ac:dyDescent="0.25">
      <c r="A201" s="205"/>
      <c r="B201" s="150" t="s">
        <v>250</v>
      </c>
      <c r="C201" s="151"/>
      <c r="D201" s="152">
        <v>175</v>
      </c>
      <c r="E201" s="153">
        <v>72282</v>
      </c>
      <c r="F201" s="153">
        <v>12196063</v>
      </c>
      <c r="G201" s="154">
        <f t="shared" ref="G201:G203" si="6">F201/365.25</f>
        <v>33391.000684462699</v>
      </c>
      <c r="H201" s="155">
        <f t="shared" ref="H201:H203" si="7">D201/E201*1000</f>
        <v>2.4210730195622698</v>
      </c>
    </row>
    <row r="202" spans="1:8" ht="12.95" customHeight="1" x14ac:dyDescent="0.25">
      <c r="A202" s="205"/>
      <c r="B202" s="150" t="s">
        <v>251</v>
      </c>
      <c r="C202" s="151"/>
      <c r="D202" s="152">
        <v>43</v>
      </c>
      <c r="E202" s="153">
        <v>23148</v>
      </c>
      <c r="F202" s="153">
        <v>4015933</v>
      </c>
      <c r="G202" s="154">
        <f t="shared" si="6"/>
        <v>10995.025325119781</v>
      </c>
      <c r="H202" s="155">
        <f t="shared" si="7"/>
        <v>1.8576118887160877</v>
      </c>
    </row>
    <row r="203" spans="1:8" ht="12.95" customHeight="1" x14ac:dyDescent="0.25">
      <c r="A203" s="205"/>
      <c r="B203" s="150" t="s">
        <v>252</v>
      </c>
      <c r="C203" s="151"/>
      <c r="D203" s="152">
        <v>4</v>
      </c>
      <c r="E203" s="153">
        <v>7540</v>
      </c>
      <c r="F203" s="153">
        <v>1217807</v>
      </c>
      <c r="G203" s="154">
        <f t="shared" si="6"/>
        <v>3334.1738535249829</v>
      </c>
      <c r="H203" s="155">
        <f t="shared" si="7"/>
        <v>0.53050397877984079</v>
      </c>
    </row>
  </sheetData>
  <sheetProtection password="9C69" sheet="1" objects="1" scenarios="1"/>
  <mergeCells count="33">
    <mergeCell ref="A169:A175"/>
    <mergeCell ref="A176:A182"/>
    <mergeCell ref="A183:A189"/>
    <mergeCell ref="A190:A196"/>
    <mergeCell ref="A197:A203"/>
    <mergeCell ref="A162:A168"/>
    <mergeCell ref="A83:A89"/>
    <mergeCell ref="A90:A96"/>
    <mergeCell ref="A97:A103"/>
    <mergeCell ref="A105:A111"/>
    <mergeCell ref="A112:A118"/>
    <mergeCell ref="A119:A125"/>
    <mergeCell ref="A126:A132"/>
    <mergeCell ref="A133:A139"/>
    <mergeCell ref="A140:A146"/>
    <mergeCell ref="A148:A154"/>
    <mergeCell ref="A155:A161"/>
    <mergeCell ref="A104:H104"/>
    <mergeCell ref="A147:H147"/>
    <mergeCell ref="A76:A82"/>
    <mergeCell ref="A1:H1"/>
    <mergeCell ref="A5:A11"/>
    <mergeCell ref="A12:A18"/>
    <mergeCell ref="A19:A25"/>
    <mergeCell ref="A26:A32"/>
    <mergeCell ref="A33:A39"/>
    <mergeCell ref="A40:A46"/>
    <mergeCell ref="A48:A54"/>
    <mergeCell ref="A55:A61"/>
    <mergeCell ref="A62:A68"/>
    <mergeCell ref="A69:A75"/>
    <mergeCell ref="A4:H4"/>
    <mergeCell ref="A47:H47"/>
  </mergeCells>
  <pageMargins left="0.4453125" right="0.42552083333333335" top="0.90625" bottom="0.69270833333333337" header="0.3" footer="0.3"/>
  <pageSetup scale="93" orientation="landscape" r:id="rId1"/>
  <headerFooter>
    <oddHeader>&amp;R&amp;G</oddHeader>
    <oddFooter>&amp;LCDRH_MPL1R_WP001</oddFooter>
  </headerFooter>
  <rowBreaks count="5" manualBreakCount="5">
    <brk id="39" max="16383" man="1"/>
    <brk id="75" max="16383" man="1"/>
    <brk id="111" max="16383" man="1"/>
    <brk id="146" max="16383" man="1"/>
    <brk id="182"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7"/>
  <sheetViews>
    <sheetView showGridLines="0" view="pageLayout" topLeftCell="A66" zoomScaleNormal="100" workbookViewId="0">
      <selection activeCell="G3" sqref="G3"/>
    </sheetView>
  </sheetViews>
  <sheetFormatPr defaultColWidth="9.140625" defaultRowHeight="12" x14ac:dyDescent="0.2"/>
  <cols>
    <col min="1" max="1" width="65.7109375" style="147" customWidth="1"/>
    <col min="2" max="2" width="7.28515625" style="144" customWidth="1"/>
    <col min="3" max="3" width="16" style="144" customWidth="1"/>
    <col min="4" max="4" width="14.85546875" style="144" customWidth="1"/>
    <col min="5" max="5" width="14.5703125" style="144" hidden="1" customWidth="1"/>
    <col min="6" max="6" width="14.5703125" style="144" customWidth="1"/>
    <col min="7" max="7" width="16.85546875" style="144" customWidth="1"/>
    <col min="8" max="16384" width="9.140625" style="134"/>
  </cols>
  <sheetData>
    <row r="1" spans="1:8" ht="27.75" customHeight="1" x14ac:dyDescent="0.2">
      <c r="A1" s="194" t="s">
        <v>276</v>
      </c>
      <c r="B1" s="194"/>
      <c r="C1" s="194"/>
      <c r="D1" s="194"/>
      <c r="E1" s="194"/>
      <c r="F1" s="194"/>
      <c r="G1" s="194"/>
    </row>
    <row r="2" spans="1:8" ht="6" customHeight="1" x14ac:dyDescent="0.25">
      <c r="A2" s="157"/>
      <c r="B2" s="158"/>
      <c r="C2" s="136"/>
      <c r="D2" s="136"/>
      <c r="E2" s="136"/>
      <c r="F2" s="136"/>
      <c r="G2" s="137"/>
    </row>
    <row r="3" spans="1:8" s="140" customFormat="1" ht="40.5" customHeight="1" x14ac:dyDescent="0.2">
      <c r="A3" s="138" t="s">
        <v>7</v>
      </c>
      <c r="B3" s="138" t="s">
        <v>43</v>
      </c>
      <c r="C3" s="139" t="s">
        <v>280</v>
      </c>
      <c r="D3" s="139" t="s">
        <v>278</v>
      </c>
      <c r="E3" s="139"/>
      <c r="F3" s="139" t="s">
        <v>216</v>
      </c>
      <c r="G3" s="139" t="s">
        <v>281</v>
      </c>
    </row>
    <row r="4" spans="1:8" s="140" customFormat="1" ht="13.5" customHeight="1" x14ac:dyDescent="0.2">
      <c r="A4" s="206" t="s">
        <v>282</v>
      </c>
      <c r="B4" s="207"/>
      <c r="C4" s="207"/>
      <c r="D4" s="207"/>
      <c r="E4" s="207"/>
      <c r="F4" s="207"/>
      <c r="G4" s="208"/>
      <c r="H4" s="187"/>
    </row>
    <row r="5" spans="1:8" ht="12.95" customHeight="1" x14ac:dyDescent="0.2">
      <c r="A5" s="201" t="s">
        <v>217</v>
      </c>
      <c r="B5" s="159">
        <v>2013</v>
      </c>
      <c r="C5" s="142">
        <v>11411</v>
      </c>
      <c r="D5" s="142">
        <v>22701746</v>
      </c>
      <c r="E5" s="142">
        <v>6608090562</v>
      </c>
      <c r="F5" s="166">
        <f>E5/365.25</f>
        <v>18091965.946611911</v>
      </c>
      <c r="G5" s="143">
        <f>(C5/D5)*1000</f>
        <v>0.50264856280217385</v>
      </c>
    </row>
    <row r="6" spans="1:8" ht="12.95" customHeight="1" x14ac:dyDescent="0.2">
      <c r="A6" s="202"/>
      <c r="B6" s="159">
        <v>2014</v>
      </c>
      <c r="C6" s="142">
        <v>8037</v>
      </c>
      <c r="D6" s="142">
        <v>23343521</v>
      </c>
      <c r="E6" s="142">
        <v>6503364719</v>
      </c>
      <c r="F6" s="166">
        <f t="shared" ref="F6:F72" si="0">E6/365.25</f>
        <v>17805242.214921288</v>
      </c>
      <c r="G6" s="143">
        <f t="shared" ref="G6:G72" si="1">(C6/D6)*1000</f>
        <v>0.34429253410400257</v>
      </c>
    </row>
    <row r="7" spans="1:8" ht="12.95" customHeight="1" x14ac:dyDescent="0.2">
      <c r="A7" s="203"/>
      <c r="B7" s="159">
        <v>2015</v>
      </c>
      <c r="C7" s="142">
        <v>1896</v>
      </c>
      <c r="D7" s="142">
        <v>17757485</v>
      </c>
      <c r="E7" s="142">
        <v>2325058887</v>
      </c>
      <c r="F7" s="166">
        <f t="shared" si="0"/>
        <v>6365664.3039014377</v>
      </c>
      <c r="G7" s="143">
        <f t="shared" si="1"/>
        <v>0.10677187676070118</v>
      </c>
    </row>
    <row r="8" spans="1:8" ht="12.95" customHeight="1" x14ac:dyDescent="0.2">
      <c r="A8" s="201" t="s">
        <v>218</v>
      </c>
      <c r="B8" s="159">
        <v>2013</v>
      </c>
      <c r="C8" s="142">
        <v>51097</v>
      </c>
      <c r="D8" s="142">
        <v>22701746</v>
      </c>
      <c r="E8" s="142">
        <v>6601862231</v>
      </c>
      <c r="F8" s="166">
        <f t="shared" si="0"/>
        <v>18074913.705681041</v>
      </c>
      <c r="G8" s="143">
        <f t="shared" si="1"/>
        <v>2.2507960400931277</v>
      </c>
    </row>
    <row r="9" spans="1:8" ht="12.95" customHeight="1" x14ac:dyDescent="0.2">
      <c r="A9" s="202"/>
      <c r="B9" s="159">
        <v>2014</v>
      </c>
      <c r="C9" s="142">
        <v>47661</v>
      </c>
      <c r="D9" s="142">
        <v>23311193</v>
      </c>
      <c r="E9" s="142">
        <v>6486644277</v>
      </c>
      <c r="F9" s="166">
        <f t="shared" si="0"/>
        <v>17759464.139630388</v>
      </c>
      <c r="G9" s="143">
        <f t="shared" si="1"/>
        <v>2.0445543048783477</v>
      </c>
    </row>
    <row r="10" spans="1:8" ht="12.95" customHeight="1" x14ac:dyDescent="0.2">
      <c r="A10" s="203"/>
      <c r="B10" s="159">
        <v>2015</v>
      </c>
      <c r="C10" s="142">
        <v>14847</v>
      </c>
      <c r="D10" s="142">
        <v>17702161</v>
      </c>
      <c r="E10" s="142">
        <v>2316562558</v>
      </c>
      <c r="F10" s="166">
        <f t="shared" si="0"/>
        <v>6342402.6228610538</v>
      </c>
      <c r="G10" s="143">
        <f t="shared" si="1"/>
        <v>0.83871116074472496</v>
      </c>
    </row>
    <row r="11" spans="1:8" ht="12.95" customHeight="1" x14ac:dyDescent="0.2">
      <c r="A11" s="201" t="s">
        <v>219</v>
      </c>
      <c r="B11" s="159">
        <v>2013</v>
      </c>
      <c r="C11" s="142">
        <v>18202</v>
      </c>
      <c r="D11" s="142">
        <v>22701746</v>
      </c>
      <c r="E11" s="142">
        <v>6607047957</v>
      </c>
      <c r="F11" s="166">
        <f t="shared" si="0"/>
        <v>18089111.449691992</v>
      </c>
      <c r="G11" s="143">
        <f t="shared" si="1"/>
        <v>0.8017885496560484</v>
      </c>
    </row>
    <row r="12" spans="1:8" ht="12.95" customHeight="1" x14ac:dyDescent="0.2">
      <c r="A12" s="202"/>
      <c r="B12" s="159">
        <v>2014</v>
      </c>
      <c r="C12" s="142">
        <v>17378</v>
      </c>
      <c r="D12" s="142">
        <v>23338293</v>
      </c>
      <c r="E12" s="142">
        <v>6500348062</v>
      </c>
      <c r="F12" s="166">
        <f t="shared" si="0"/>
        <v>17796983.05817933</v>
      </c>
      <c r="G12" s="143">
        <f t="shared" si="1"/>
        <v>0.74461315572651343</v>
      </c>
    </row>
    <row r="13" spans="1:8" ht="12.95" customHeight="1" x14ac:dyDescent="0.2">
      <c r="A13" s="203"/>
      <c r="B13" s="159">
        <v>2015</v>
      </c>
      <c r="C13" s="142">
        <v>5175</v>
      </c>
      <c r="D13" s="142">
        <v>17746459</v>
      </c>
      <c r="E13" s="142">
        <v>2323331582</v>
      </c>
      <c r="F13" s="166">
        <f t="shared" si="0"/>
        <v>6360935.2005475704</v>
      </c>
      <c r="G13" s="143">
        <f t="shared" si="1"/>
        <v>0.29160746941122168</v>
      </c>
    </row>
    <row r="14" spans="1:8" ht="12.95" customHeight="1" x14ac:dyDescent="0.2">
      <c r="A14" s="201" t="s">
        <v>220</v>
      </c>
      <c r="B14" s="159">
        <v>2013</v>
      </c>
      <c r="C14" s="142">
        <v>22191</v>
      </c>
      <c r="D14" s="142">
        <v>22701746</v>
      </c>
      <c r="E14" s="142">
        <v>6606373608</v>
      </c>
      <c r="F14" s="166">
        <f t="shared" si="0"/>
        <v>18087265.18275154</v>
      </c>
      <c r="G14" s="143">
        <f t="shared" si="1"/>
        <v>0.9775019066815388</v>
      </c>
    </row>
    <row r="15" spans="1:8" ht="12.95" customHeight="1" x14ac:dyDescent="0.2">
      <c r="A15" s="202"/>
      <c r="B15" s="159">
        <v>2014</v>
      </c>
      <c r="C15" s="142">
        <v>21850</v>
      </c>
      <c r="D15" s="142">
        <v>23334716</v>
      </c>
      <c r="E15" s="142">
        <v>6498376509</v>
      </c>
      <c r="F15" s="166">
        <f t="shared" si="0"/>
        <v>17791585.240246408</v>
      </c>
      <c r="G15" s="143">
        <f t="shared" si="1"/>
        <v>0.93637308463492763</v>
      </c>
    </row>
    <row r="16" spans="1:8" ht="12.95" customHeight="1" x14ac:dyDescent="0.2">
      <c r="A16" s="203"/>
      <c r="B16" s="159">
        <v>2015</v>
      </c>
      <c r="C16" s="142">
        <v>7694</v>
      </c>
      <c r="D16" s="142">
        <v>17739356</v>
      </c>
      <c r="E16" s="142">
        <v>2321773216</v>
      </c>
      <c r="F16" s="166">
        <f t="shared" si="0"/>
        <v>6356668.6269678306</v>
      </c>
      <c r="G16" s="143">
        <f t="shared" si="1"/>
        <v>0.43372487704739676</v>
      </c>
    </row>
    <row r="17" spans="1:7" ht="12.95" customHeight="1" x14ac:dyDescent="0.2">
      <c r="A17" s="201" t="s">
        <v>221</v>
      </c>
      <c r="B17" s="159">
        <v>2013</v>
      </c>
      <c r="C17" s="142">
        <v>4727</v>
      </c>
      <c r="D17" s="142">
        <v>22701746</v>
      </c>
      <c r="E17" s="142">
        <v>6609218383</v>
      </c>
      <c r="F17" s="166">
        <f t="shared" si="0"/>
        <v>18095053.752224505</v>
      </c>
      <c r="G17" s="143">
        <f t="shared" si="1"/>
        <v>0.20822186980684215</v>
      </c>
    </row>
    <row r="18" spans="1:7" ht="12.95" customHeight="1" x14ac:dyDescent="0.2">
      <c r="A18" s="202"/>
      <c r="B18" s="159">
        <v>2014</v>
      </c>
      <c r="C18" s="142">
        <v>3247</v>
      </c>
      <c r="D18" s="142">
        <v>23349017</v>
      </c>
      <c r="E18" s="142">
        <v>6505930777</v>
      </c>
      <c r="F18" s="166">
        <f t="shared" si="0"/>
        <v>17812267.698836412</v>
      </c>
      <c r="G18" s="143">
        <f t="shared" si="1"/>
        <v>0.13906367021789395</v>
      </c>
    </row>
    <row r="19" spans="1:7" ht="12.95" customHeight="1" x14ac:dyDescent="0.2">
      <c r="A19" s="203"/>
      <c r="B19" s="159">
        <v>2015</v>
      </c>
      <c r="C19" s="142">
        <v>859</v>
      </c>
      <c r="D19" s="142">
        <v>17764556</v>
      </c>
      <c r="E19" s="142">
        <v>2325984899</v>
      </c>
      <c r="F19" s="166">
        <f t="shared" si="0"/>
        <v>6368199.5865845308</v>
      </c>
      <c r="G19" s="143">
        <f t="shared" si="1"/>
        <v>4.8354712608634859E-2</v>
      </c>
    </row>
    <row r="20" spans="1:7" ht="12.95" customHeight="1" x14ac:dyDescent="0.2">
      <c r="A20" s="201" t="s">
        <v>222</v>
      </c>
      <c r="B20" s="159">
        <v>2013</v>
      </c>
      <c r="C20" s="142">
        <v>13147</v>
      </c>
      <c r="D20" s="142">
        <v>22701746</v>
      </c>
      <c r="E20" s="142">
        <v>6607864356</v>
      </c>
      <c r="F20" s="166">
        <f t="shared" si="0"/>
        <v>18091346.628336757</v>
      </c>
      <c r="G20" s="143">
        <f t="shared" si="1"/>
        <v>0.57911845194638334</v>
      </c>
    </row>
    <row r="21" spans="1:7" ht="12.95" customHeight="1" x14ac:dyDescent="0.2">
      <c r="A21" s="202"/>
      <c r="B21" s="159">
        <v>2014</v>
      </c>
      <c r="C21" s="142">
        <v>12758</v>
      </c>
      <c r="D21" s="142">
        <v>23341818</v>
      </c>
      <c r="E21" s="142">
        <v>6502000830</v>
      </c>
      <c r="F21" s="166">
        <f t="shared" si="0"/>
        <v>17801508.090349074</v>
      </c>
      <c r="G21" s="143">
        <f t="shared" si="1"/>
        <v>0.54657267912893504</v>
      </c>
    </row>
    <row r="22" spans="1:7" ht="12.95" customHeight="1" x14ac:dyDescent="0.2">
      <c r="A22" s="203"/>
      <c r="B22" s="159">
        <v>2015</v>
      </c>
      <c r="C22" s="142">
        <v>4779</v>
      </c>
      <c r="D22" s="142">
        <v>17750805</v>
      </c>
      <c r="E22" s="142">
        <v>2323484861</v>
      </c>
      <c r="F22" s="166">
        <f t="shared" si="0"/>
        <v>6361354.8555783713</v>
      </c>
      <c r="G22" s="143">
        <f t="shared" si="1"/>
        <v>0.2692272265962023</v>
      </c>
    </row>
    <row r="23" spans="1:7" ht="12.95" customHeight="1" x14ac:dyDescent="0.2">
      <c r="A23" s="200" t="s">
        <v>283</v>
      </c>
      <c r="B23" s="200"/>
      <c r="C23" s="200"/>
      <c r="D23" s="200"/>
      <c r="E23" s="200"/>
      <c r="F23" s="200"/>
      <c r="G23" s="200"/>
    </row>
    <row r="24" spans="1:7" ht="12.95" customHeight="1" x14ac:dyDescent="0.2">
      <c r="A24" s="201" t="s">
        <v>223</v>
      </c>
      <c r="B24" s="159">
        <v>2013</v>
      </c>
      <c r="C24" s="142">
        <v>155</v>
      </c>
      <c r="D24" s="142">
        <v>22701746</v>
      </c>
      <c r="E24" s="142">
        <v>6610024150</v>
      </c>
      <c r="F24" s="166">
        <f t="shared" si="0"/>
        <v>18097259.822039697</v>
      </c>
      <c r="G24" s="143">
        <f t="shared" si="1"/>
        <v>6.8276686735901275E-3</v>
      </c>
    </row>
    <row r="25" spans="1:7" ht="12.95" customHeight="1" x14ac:dyDescent="0.2">
      <c r="A25" s="202"/>
      <c r="B25" s="159">
        <v>2014</v>
      </c>
      <c r="C25" s="142">
        <v>97</v>
      </c>
      <c r="D25" s="142">
        <v>23352915</v>
      </c>
      <c r="E25" s="142">
        <v>6507746004</v>
      </c>
      <c r="F25" s="166">
        <f t="shared" si="0"/>
        <v>17817237.519507188</v>
      </c>
      <c r="G25" s="143">
        <f t="shared" si="1"/>
        <v>4.1536570488095378E-3</v>
      </c>
    </row>
    <row r="26" spans="1:7" ht="12.95" customHeight="1" x14ac:dyDescent="0.2">
      <c r="A26" s="203"/>
      <c r="B26" s="159">
        <v>2015</v>
      </c>
      <c r="C26" s="142">
        <v>18</v>
      </c>
      <c r="D26" s="142">
        <v>17769875</v>
      </c>
      <c r="E26" s="142">
        <v>2326829956</v>
      </c>
      <c r="F26" s="166">
        <f t="shared" si="0"/>
        <v>6370513.2265571523</v>
      </c>
      <c r="G26" s="143">
        <f t="shared" si="1"/>
        <v>1.0129502880577381E-3</v>
      </c>
    </row>
    <row r="27" spans="1:7" ht="12.95" customHeight="1" x14ac:dyDescent="0.2">
      <c r="A27" s="201" t="s">
        <v>224</v>
      </c>
      <c r="B27" s="159">
        <v>2013</v>
      </c>
      <c r="C27" s="142">
        <v>2189</v>
      </c>
      <c r="D27" s="142">
        <v>22701746</v>
      </c>
      <c r="E27" s="142">
        <v>6609689683</v>
      </c>
      <c r="F27" s="166">
        <f t="shared" si="0"/>
        <v>18096344.101300478</v>
      </c>
      <c r="G27" s="143">
        <f t="shared" si="1"/>
        <v>9.6424301461218012E-2</v>
      </c>
    </row>
    <row r="28" spans="1:7" ht="12.95" customHeight="1" x14ac:dyDescent="0.2">
      <c r="A28" s="202"/>
      <c r="B28" s="159">
        <v>2014</v>
      </c>
      <c r="C28" s="142">
        <v>1391</v>
      </c>
      <c r="D28" s="142">
        <v>23351165</v>
      </c>
      <c r="E28" s="142">
        <v>6506910665</v>
      </c>
      <c r="F28" s="166">
        <f t="shared" si="0"/>
        <v>17814950.485968515</v>
      </c>
      <c r="G28" s="143">
        <f t="shared" si="1"/>
        <v>5.9568762415065805E-2</v>
      </c>
    </row>
    <row r="29" spans="1:7" ht="12.95" customHeight="1" x14ac:dyDescent="0.2">
      <c r="A29" s="203"/>
      <c r="B29" s="159">
        <v>2015</v>
      </c>
      <c r="C29" s="142">
        <v>331</v>
      </c>
      <c r="D29" s="142">
        <v>17767408</v>
      </c>
      <c r="E29" s="142">
        <v>2326385648</v>
      </c>
      <c r="F29" s="166">
        <f t="shared" si="0"/>
        <v>6369296.7775496235</v>
      </c>
      <c r="G29" s="143">
        <f t="shared" si="1"/>
        <v>1.8629616655395094E-2</v>
      </c>
    </row>
    <row r="30" spans="1:7" ht="12.95" customHeight="1" x14ac:dyDescent="0.2">
      <c r="A30" s="201" t="s">
        <v>225</v>
      </c>
      <c r="B30" s="159">
        <v>2013</v>
      </c>
      <c r="C30" s="142">
        <v>39</v>
      </c>
      <c r="D30" s="142">
        <v>22701746</v>
      </c>
      <c r="E30" s="142">
        <v>6610043600</v>
      </c>
      <c r="F30" s="166">
        <f t="shared" si="0"/>
        <v>18097313.073237509</v>
      </c>
      <c r="G30" s="143">
        <f t="shared" si="1"/>
        <v>1.7179295372259033E-3</v>
      </c>
    </row>
    <row r="31" spans="1:7" ht="12.95" customHeight="1" x14ac:dyDescent="0.2">
      <c r="A31" s="202"/>
      <c r="B31" s="159">
        <v>2014</v>
      </c>
      <c r="C31" s="142">
        <v>31</v>
      </c>
      <c r="D31" s="142">
        <v>23353018</v>
      </c>
      <c r="E31" s="142">
        <v>6507797628</v>
      </c>
      <c r="F31" s="166">
        <f t="shared" si="0"/>
        <v>17817378.85831622</v>
      </c>
      <c r="G31" s="143">
        <f t="shared" si="1"/>
        <v>1.3274515525145401E-3</v>
      </c>
    </row>
    <row r="32" spans="1:7" ht="12.95" customHeight="1" x14ac:dyDescent="0.2">
      <c r="A32" s="203"/>
      <c r="B32" s="159">
        <v>2015</v>
      </c>
      <c r="C32" s="142">
        <v>11</v>
      </c>
      <c r="D32" s="142">
        <v>17769968</v>
      </c>
      <c r="E32" s="142">
        <v>2326844671</v>
      </c>
      <c r="F32" s="166">
        <f t="shared" si="0"/>
        <v>6370553.5140314857</v>
      </c>
      <c r="G32" s="143">
        <f t="shared" si="1"/>
        <v>6.1902193633663267E-4</v>
      </c>
    </row>
    <row r="33" spans="1:7" ht="12.95" customHeight="1" x14ac:dyDescent="0.2">
      <c r="A33" s="201" t="s">
        <v>226</v>
      </c>
      <c r="B33" s="159">
        <v>2013</v>
      </c>
      <c r="C33" s="142">
        <v>414</v>
      </c>
      <c r="D33" s="142">
        <v>22701746</v>
      </c>
      <c r="E33" s="142">
        <v>6609977522</v>
      </c>
      <c r="F33" s="166">
        <f t="shared" si="0"/>
        <v>18097132.161533196</v>
      </c>
      <c r="G33" s="143">
        <f t="shared" si="1"/>
        <v>1.8236482779782667E-2</v>
      </c>
    </row>
    <row r="34" spans="1:7" ht="12.95" customHeight="1" x14ac:dyDescent="0.2">
      <c r="A34" s="202"/>
      <c r="B34" s="159">
        <v>2014</v>
      </c>
      <c r="C34" s="142">
        <v>318</v>
      </c>
      <c r="D34" s="142">
        <v>23352665</v>
      </c>
      <c r="E34" s="142">
        <v>6507623002</v>
      </c>
      <c r="F34" s="166">
        <f t="shared" si="0"/>
        <v>17816900.758384667</v>
      </c>
      <c r="G34" s="143">
        <f t="shared" si="1"/>
        <v>1.3617289504217185E-2</v>
      </c>
    </row>
    <row r="35" spans="1:7" ht="12.95" customHeight="1" x14ac:dyDescent="0.2">
      <c r="A35" s="203"/>
      <c r="B35" s="159">
        <v>2015</v>
      </c>
      <c r="C35" s="142">
        <v>138</v>
      </c>
      <c r="D35" s="142">
        <v>17769388</v>
      </c>
      <c r="E35" s="142">
        <v>2326711936</v>
      </c>
      <c r="F35" s="166">
        <f t="shared" si="0"/>
        <v>6370190.1054072557</v>
      </c>
      <c r="G35" s="143">
        <f t="shared" si="1"/>
        <v>7.7661650474400131E-3</v>
      </c>
    </row>
    <row r="36" spans="1:7" ht="12.95" customHeight="1" x14ac:dyDescent="0.2">
      <c r="A36" s="201" t="s">
        <v>227</v>
      </c>
      <c r="B36" s="159">
        <v>2013</v>
      </c>
      <c r="C36" s="142">
        <v>28</v>
      </c>
      <c r="D36" s="142">
        <v>22701746</v>
      </c>
      <c r="E36" s="142">
        <v>6610046095</v>
      </c>
      <c r="F36" s="166">
        <f t="shared" si="0"/>
        <v>18097319.904175222</v>
      </c>
      <c r="G36" s="143">
        <f t="shared" si="1"/>
        <v>1.2333853087775715E-3</v>
      </c>
    </row>
    <row r="37" spans="1:7" ht="12.95" customHeight="1" x14ac:dyDescent="0.2">
      <c r="A37" s="202"/>
      <c r="B37" s="159">
        <v>2014</v>
      </c>
      <c r="C37" s="142">
        <v>13</v>
      </c>
      <c r="D37" s="142">
        <v>23353028</v>
      </c>
      <c r="E37" s="142">
        <v>6507804539</v>
      </c>
      <c r="F37" s="166">
        <f t="shared" si="0"/>
        <v>17817397.779603012</v>
      </c>
      <c r="G37" s="143">
        <f t="shared" si="1"/>
        <v>5.5667299332660416E-4</v>
      </c>
    </row>
    <row r="38" spans="1:7" ht="12.95" customHeight="1" x14ac:dyDescent="0.2">
      <c r="A38" s="203"/>
      <c r="B38" s="159">
        <v>2015</v>
      </c>
      <c r="C38" s="142">
        <v>10</v>
      </c>
      <c r="D38" s="142">
        <v>17769994</v>
      </c>
      <c r="E38" s="142">
        <v>2326850085</v>
      </c>
      <c r="F38" s="166">
        <f t="shared" si="0"/>
        <v>6370568.3367556464</v>
      </c>
      <c r="G38" s="143">
        <f t="shared" si="1"/>
        <v>5.6274639147317661E-4</v>
      </c>
    </row>
    <row r="39" spans="1:7" ht="12.95" customHeight="1" x14ac:dyDescent="0.2">
      <c r="A39" s="201" t="s">
        <v>228</v>
      </c>
      <c r="B39" s="159">
        <v>2013</v>
      </c>
      <c r="C39" s="142">
        <v>130</v>
      </c>
      <c r="D39" s="142">
        <v>22701746</v>
      </c>
      <c r="E39" s="142">
        <v>6610027689</v>
      </c>
      <c r="F39" s="166">
        <f t="shared" si="0"/>
        <v>18097269.511293635</v>
      </c>
      <c r="G39" s="143">
        <f t="shared" si="1"/>
        <v>5.7264317907530105E-3</v>
      </c>
    </row>
    <row r="40" spans="1:7" ht="12.95" customHeight="1" x14ac:dyDescent="0.2">
      <c r="A40" s="202"/>
      <c r="B40" s="159">
        <v>2014</v>
      </c>
      <c r="C40" s="142">
        <v>145</v>
      </c>
      <c r="D40" s="142">
        <v>23352931</v>
      </c>
      <c r="E40" s="142">
        <v>6507745793</v>
      </c>
      <c r="F40" s="166">
        <f t="shared" si="0"/>
        <v>17817236.94182067</v>
      </c>
      <c r="G40" s="143">
        <f t="shared" si="1"/>
        <v>6.2090707157915212E-3</v>
      </c>
    </row>
    <row r="41" spans="1:7" ht="12.95" customHeight="1" x14ac:dyDescent="0.2">
      <c r="A41" s="203"/>
      <c r="B41" s="159">
        <v>2015</v>
      </c>
      <c r="C41" s="142">
        <v>74</v>
      </c>
      <c r="D41" s="142">
        <v>17769777</v>
      </c>
      <c r="E41" s="142">
        <v>2326798242</v>
      </c>
      <c r="F41" s="166">
        <f t="shared" si="0"/>
        <v>6370426.3983572898</v>
      </c>
      <c r="G41" s="143">
        <f t="shared" si="1"/>
        <v>4.1643741505591201E-3</v>
      </c>
    </row>
    <row r="42" spans="1:7" ht="12.95" customHeight="1" x14ac:dyDescent="0.2">
      <c r="A42" s="201" t="s">
        <v>229</v>
      </c>
      <c r="B42" s="159">
        <v>2013</v>
      </c>
      <c r="C42" s="142">
        <v>159</v>
      </c>
      <c r="D42" s="142">
        <v>22701746</v>
      </c>
      <c r="E42" s="142">
        <v>6610023129</v>
      </c>
      <c r="F42" s="166">
        <f t="shared" si="0"/>
        <v>18097257.026694044</v>
      </c>
      <c r="G42" s="143">
        <f t="shared" si="1"/>
        <v>7.0038665748440665E-3</v>
      </c>
    </row>
    <row r="43" spans="1:7" ht="12.95" customHeight="1" x14ac:dyDescent="0.2">
      <c r="A43" s="202"/>
      <c r="B43" s="159">
        <v>2014</v>
      </c>
      <c r="C43" s="142">
        <v>101</v>
      </c>
      <c r="D43" s="142">
        <v>23352911</v>
      </c>
      <c r="E43" s="142">
        <v>6507743825</v>
      </c>
      <c r="F43" s="166">
        <f t="shared" si="0"/>
        <v>17817231.55373032</v>
      </c>
      <c r="G43" s="143">
        <f t="shared" si="1"/>
        <v>4.3249426163616171E-3</v>
      </c>
    </row>
    <row r="44" spans="1:7" ht="12.95" customHeight="1" x14ac:dyDescent="0.2">
      <c r="A44" s="203"/>
      <c r="B44" s="159">
        <v>2015</v>
      </c>
      <c r="C44" s="142">
        <v>18</v>
      </c>
      <c r="D44" s="142">
        <v>17769867</v>
      </c>
      <c r="E44" s="142">
        <v>2326828291</v>
      </c>
      <c r="F44" s="166">
        <f t="shared" si="0"/>
        <v>6370508.668035592</v>
      </c>
      <c r="G44" s="143">
        <f t="shared" si="1"/>
        <v>1.012950744088293E-3</v>
      </c>
    </row>
    <row r="45" spans="1:7" ht="12.95" customHeight="1" x14ac:dyDescent="0.2">
      <c r="A45" s="201" t="s">
        <v>230</v>
      </c>
      <c r="B45" s="159">
        <v>2013</v>
      </c>
      <c r="C45" s="142">
        <v>2284</v>
      </c>
      <c r="D45" s="142">
        <v>22701746</v>
      </c>
      <c r="E45" s="142">
        <v>6609672214</v>
      </c>
      <c r="F45" s="166">
        <f t="shared" si="0"/>
        <v>18096296.273785077</v>
      </c>
      <c r="G45" s="143">
        <f t="shared" si="1"/>
        <v>0.10060900161599906</v>
      </c>
    </row>
    <row r="46" spans="1:7" ht="12.95" customHeight="1" x14ac:dyDescent="0.2">
      <c r="A46" s="202"/>
      <c r="B46" s="159">
        <v>2014</v>
      </c>
      <c r="C46" s="142">
        <v>1443</v>
      </c>
      <c r="D46" s="142">
        <v>23351075</v>
      </c>
      <c r="E46" s="142">
        <v>6506869311</v>
      </c>
      <c r="F46" s="166">
        <f t="shared" si="0"/>
        <v>17814837.264887065</v>
      </c>
      <c r="G46" s="143">
        <f t="shared" si="1"/>
        <v>6.1795870211542717E-2</v>
      </c>
    </row>
    <row r="47" spans="1:7" ht="12.95" customHeight="1" x14ac:dyDescent="0.2">
      <c r="A47" s="203"/>
      <c r="B47" s="159">
        <v>2015</v>
      </c>
      <c r="C47" s="142">
        <v>354</v>
      </c>
      <c r="D47" s="142">
        <v>17767282</v>
      </c>
      <c r="E47" s="142">
        <v>2326358022</v>
      </c>
      <c r="F47" s="166">
        <f t="shared" si="0"/>
        <v>6369221.1416837778</v>
      </c>
      <c r="G47" s="143">
        <f t="shared" si="1"/>
        <v>1.9924263035843073E-2</v>
      </c>
    </row>
    <row r="48" spans="1:7" ht="12.95" customHeight="1" x14ac:dyDescent="0.2">
      <c r="A48" s="200" t="s">
        <v>284</v>
      </c>
      <c r="B48" s="200"/>
      <c r="C48" s="200"/>
      <c r="D48" s="200"/>
      <c r="E48" s="200"/>
      <c r="F48" s="200"/>
      <c r="G48" s="200"/>
    </row>
    <row r="49" spans="1:7" ht="12.95" customHeight="1" x14ac:dyDescent="0.2">
      <c r="A49" s="201" t="s">
        <v>231</v>
      </c>
      <c r="B49" s="159">
        <v>2013</v>
      </c>
      <c r="C49" s="142">
        <v>6565</v>
      </c>
      <c r="D49" s="142">
        <v>456239</v>
      </c>
      <c r="E49" s="142">
        <v>60825696</v>
      </c>
      <c r="F49" s="166">
        <f t="shared" si="0"/>
        <v>166531.67967145791</v>
      </c>
      <c r="G49" s="143">
        <f t="shared" si="1"/>
        <v>14.389388018122082</v>
      </c>
    </row>
    <row r="50" spans="1:7" ht="12.95" customHeight="1" x14ac:dyDescent="0.2">
      <c r="A50" s="202"/>
      <c r="B50" s="159">
        <v>2014</v>
      </c>
      <c r="C50" s="142">
        <v>4601</v>
      </c>
      <c r="D50" s="142">
        <v>454746</v>
      </c>
      <c r="E50" s="142">
        <v>59496199</v>
      </c>
      <c r="F50" s="166">
        <f t="shared" si="0"/>
        <v>162891.71526351813</v>
      </c>
      <c r="G50" s="143">
        <f t="shared" si="1"/>
        <v>10.117736054852598</v>
      </c>
    </row>
    <row r="51" spans="1:7" ht="12.95" customHeight="1" x14ac:dyDescent="0.2">
      <c r="A51" s="203"/>
      <c r="B51" s="159">
        <v>2015</v>
      </c>
      <c r="C51" s="142">
        <v>1061</v>
      </c>
      <c r="D51" s="142">
        <v>252992</v>
      </c>
      <c r="E51" s="142">
        <v>21520137</v>
      </c>
      <c r="F51" s="166">
        <f t="shared" si="0"/>
        <v>58918.924024640655</v>
      </c>
      <c r="G51" s="143">
        <f t="shared" si="1"/>
        <v>4.1938084998735139</v>
      </c>
    </row>
    <row r="52" spans="1:7" ht="12.95" customHeight="1" x14ac:dyDescent="0.2">
      <c r="A52" s="201" t="s">
        <v>232</v>
      </c>
      <c r="B52" s="159">
        <v>2013</v>
      </c>
      <c r="C52" s="142">
        <v>32214</v>
      </c>
      <c r="D52" s="142">
        <v>456239</v>
      </c>
      <c r="E52" s="142">
        <v>57672238</v>
      </c>
      <c r="F52" s="166">
        <f t="shared" si="0"/>
        <v>157897.98220396988</v>
      </c>
      <c r="G52" s="143">
        <f t="shared" si="1"/>
        <v>70.607729720606955</v>
      </c>
    </row>
    <row r="53" spans="1:7" ht="12.95" customHeight="1" x14ac:dyDescent="0.2">
      <c r="A53" s="202"/>
      <c r="B53" s="159">
        <v>2014</v>
      </c>
      <c r="C53" s="142">
        <v>29678</v>
      </c>
      <c r="D53" s="142">
        <v>442702</v>
      </c>
      <c r="E53" s="142">
        <v>55210232</v>
      </c>
      <c r="F53" s="166">
        <f t="shared" si="0"/>
        <v>151157.37713894591</v>
      </c>
      <c r="G53" s="143">
        <f t="shared" si="1"/>
        <v>67.038323748255038</v>
      </c>
    </row>
    <row r="54" spans="1:7" ht="12.95" customHeight="1" x14ac:dyDescent="0.2">
      <c r="A54" s="203"/>
      <c r="B54" s="159">
        <v>2015</v>
      </c>
      <c r="C54" s="142">
        <v>9156</v>
      </c>
      <c r="D54" s="142">
        <v>241442</v>
      </c>
      <c r="E54" s="142">
        <v>19941778</v>
      </c>
      <c r="F54" s="166">
        <f t="shared" si="0"/>
        <v>54597.61259411362</v>
      </c>
      <c r="G54" s="143">
        <f t="shared" si="1"/>
        <v>37.92215107562064</v>
      </c>
    </row>
    <row r="55" spans="1:7" ht="12.95" customHeight="1" x14ac:dyDescent="0.2">
      <c r="A55" s="201" t="s">
        <v>233</v>
      </c>
      <c r="B55" s="159">
        <v>2013</v>
      </c>
      <c r="C55" s="142">
        <v>11984</v>
      </c>
      <c r="D55" s="142">
        <v>456239</v>
      </c>
      <c r="E55" s="142">
        <v>60162254</v>
      </c>
      <c r="F55" s="166">
        <f t="shared" si="0"/>
        <v>164715.27446954141</v>
      </c>
      <c r="G55" s="143">
        <f t="shared" si="1"/>
        <v>26.266934654862911</v>
      </c>
    </row>
    <row r="56" spans="1:7" ht="12.95" customHeight="1" x14ac:dyDescent="0.2">
      <c r="A56" s="202"/>
      <c r="B56" s="159">
        <v>2014</v>
      </c>
      <c r="C56" s="142">
        <v>11687</v>
      </c>
      <c r="D56" s="142">
        <v>452196</v>
      </c>
      <c r="E56" s="142">
        <v>58404475</v>
      </c>
      <c r="F56" s="166">
        <f t="shared" si="0"/>
        <v>159902.73785078712</v>
      </c>
      <c r="G56" s="143">
        <f t="shared" si="1"/>
        <v>25.844987571760917</v>
      </c>
    </row>
    <row r="57" spans="1:7" ht="12.95" customHeight="1" x14ac:dyDescent="0.2">
      <c r="A57" s="203"/>
      <c r="B57" s="159">
        <v>2015</v>
      </c>
      <c r="C57" s="142">
        <v>3543</v>
      </c>
      <c r="D57" s="142">
        <v>249376</v>
      </c>
      <c r="E57" s="142">
        <v>21016713</v>
      </c>
      <c r="F57" s="166">
        <f t="shared" si="0"/>
        <v>57540.624229979469</v>
      </c>
      <c r="G57" s="143">
        <f t="shared" si="1"/>
        <v>14.207461824714487</v>
      </c>
    </row>
    <row r="58" spans="1:7" x14ac:dyDescent="0.2">
      <c r="A58" s="201" t="s">
        <v>234</v>
      </c>
      <c r="B58" s="159">
        <v>2013</v>
      </c>
      <c r="C58" s="142">
        <v>14534</v>
      </c>
      <c r="D58" s="142">
        <v>456239</v>
      </c>
      <c r="E58" s="142">
        <v>59826751</v>
      </c>
      <c r="F58" s="166">
        <f t="shared" si="0"/>
        <v>163796.71731690623</v>
      </c>
      <c r="G58" s="143">
        <f t="shared" si="1"/>
        <v>31.856110503486114</v>
      </c>
    </row>
    <row r="59" spans="1:7" x14ac:dyDescent="0.2">
      <c r="A59" s="202"/>
      <c r="B59" s="159">
        <v>2014</v>
      </c>
      <c r="C59" s="142">
        <v>14600</v>
      </c>
      <c r="D59" s="142">
        <v>450917</v>
      </c>
      <c r="E59" s="142">
        <v>57884930</v>
      </c>
      <c r="F59" s="166">
        <f t="shared" si="0"/>
        <v>158480.30116358658</v>
      </c>
      <c r="G59" s="143">
        <f t="shared" si="1"/>
        <v>32.378464329355509</v>
      </c>
    </row>
    <row r="60" spans="1:7" x14ac:dyDescent="0.2">
      <c r="A60" s="203"/>
      <c r="B60" s="159">
        <v>2015</v>
      </c>
      <c r="C60" s="142">
        <v>5161</v>
      </c>
      <c r="D60" s="142">
        <v>247819</v>
      </c>
      <c r="E60" s="142">
        <v>20724535</v>
      </c>
      <c r="F60" s="166">
        <f t="shared" si="0"/>
        <v>56740.68446269678</v>
      </c>
      <c r="G60" s="143">
        <f t="shared" si="1"/>
        <v>20.82568326076693</v>
      </c>
    </row>
    <row r="61" spans="1:7" ht="12.95" customHeight="1" x14ac:dyDescent="0.2">
      <c r="A61" s="201" t="s">
        <v>235</v>
      </c>
      <c r="B61" s="159">
        <v>2013</v>
      </c>
      <c r="C61" s="142">
        <v>2019</v>
      </c>
      <c r="D61" s="142">
        <v>456239</v>
      </c>
      <c r="E61" s="142">
        <v>61409755</v>
      </c>
      <c r="F61" s="166">
        <f t="shared" si="0"/>
        <v>168130.7460643395</v>
      </c>
      <c r="G61" s="143">
        <f t="shared" si="1"/>
        <v>4.4253121719098987</v>
      </c>
    </row>
    <row r="62" spans="1:7" ht="12.95" customHeight="1" x14ac:dyDescent="0.2">
      <c r="A62" s="202"/>
      <c r="B62" s="159">
        <v>2014</v>
      </c>
      <c r="C62" s="142">
        <v>1421</v>
      </c>
      <c r="D62" s="142">
        <v>456707</v>
      </c>
      <c r="E62" s="142">
        <v>60097802</v>
      </c>
      <c r="F62" s="166">
        <f t="shared" si="0"/>
        <v>164538.81451060917</v>
      </c>
      <c r="G62" s="143">
        <f t="shared" si="1"/>
        <v>3.1114040292791656</v>
      </c>
    </row>
    <row r="63" spans="1:7" ht="12.95" customHeight="1" x14ac:dyDescent="0.2">
      <c r="A63" s="203"/>
      <c r="B63" s="159">
        <v>2015</v>
      </c>
      <c r="C63" s="142">
        <v>312</v>
      </c>
      <c r="D63" s="142">
        <v>254270</v>
      </c>
      <c r="E63" s="142">
        <v>21671533</v>
      </c>
      <c r="F63" s="166">
        <f t="shared" si="0"/>
        <v>59333.42368240931</v>
      </c>
      <c r="G63" s="143">
        <f t="shared" si="1"/>
        <v>1.2270421205804853</v>
      </c>
    </row>
    <row r="64" spans="1:7" ht="12.95" customHeight="1" x14ac:dyDescent="0.2">
      <c r="A64" s="201" t="s">
        <v>236</v>
      </c>
      <c r="B64" s="159">
        <v>2013</v>
      </c>
      <c r="C64" s="142">
        <v>5998</v>
      </c>
      <c r="D64" s="142">
        <v>456239</v>
      </c>
      <c r="E64" s="142">
        <v>60912854</v>
      </c>
      <c r="F64" s="166">
        <f t="shared" si="0"/>
        <v>166770.30527036276</v>
      </c>
      <c r="G64" s="143">
        <f t="shared" si="1"/>
        <v>13.146618329428216</v>
      </c>
    </row>
    <row r="65" spans="1:12" ht="12.95" customHeight="1" x14ac:dyDescent="0.2">
      <c r="A65" s="202"/>
      <c r="B65" s="159">
        <v>2014</v>
      </c>
      <c r="C65" s="142">
        <v>5922</v>
      </c>
      <c r="D65" s="142">
        <v>454787</v>
      </c>
      <c r="E65" s="142">
        <v>59360862</v>
      </c>
      <c r="F65" s="166">
        <f t="shared" si="0"/>
        <v>162521.18275154004</v>
      </c>
      <c r="G65" s="143">
        <f t="shared" si="1"/>
        <v>13.021480385323239</v>
      </c>
    </row>
    <row r="66" spans="1:12" ht="12.95" customHeight="1" x14ac:dyDescent="0.2">
      <c r="A66" s="203"/>
      <c r="B66" s="159">
        <v>2015</v>
      </c>
      <c r="C66" s="142">
        <v>2130</v>
      </c>
      <c r="D66" s="142">
        <v>252086</v>
      </c>
      <c r="E66" s="142">
        <v>21335132</v>
      </c>
      <c r="F66" s="166">
        <f t="shared" si="0"/>
        <v>58412.407939767283</v>
      </c>
      <c r="G66" s="143">
        <f t="shared" si="1"/>
        <v>8.4494973937465794</v>
      </c>
    </row>
    <row r="67" spans="1:12" ht="12.95" customHeight="1" x14ac:dyDescent="0.2">
      <c r="A67" s="200" t="s">
        <v>285</v>
      </c>
      <c r="B67" s="200"/>
      <c r="C67" s="200"/>
      <c r="D67" s="200"/>
      <c r="E67" s="200"/>
      <c r="F67" s="200"/>
      <c r="G67" s="200"/>
    </row>
    <row r="68" spans="1:12" ht="12.95" customHeight="1" x14ac:dyDescent="0.2">
      <c r="A68" s="201" t="s">
        <v>237</v>
      </c>
      <c r="B68" s="159">
        <v>2013</v>
      </c>
      <c r="C68" s="142">
        <v>97</v>
      </c>
      <c r="D68" s="142">
        <v>456239</v>
      </c>
      <c r="E68" s="142">
        <v>61663106</v>
      </c>
      <c r="F68" s="166">
        <f t="shared" si="0"/>
        <v>168824.3832991102</v>
      </c>
      <c r="G68" s="143">
        <f t="shared" si="1"/>
        <v>0.21260786561429426</v>
      </c>
    </row>
    <row r="69" spans="1:12" ht="12.95" customHeight="1" x14ac:dyDescent="0.2">
      <c r="A69" s="202"/>
      <c r="B69" s="159">
        <v>2014</v>
      </c>
      <c r="C69" s="142">
        <v>49</v>
      </c>
      <c r="D69" s="142">
        <v>457518</v>
      </c>
      <c r="E69" s="142">
        <v>60338844</v>
      </c>
      <c r="F69" s="166">
        <f t="shared" si="0"/>
        <v>165198.75154004106</v>
      </c>
      <c r="G69" s="143">
        <f t="shared" si="1"/>
        <v>0.10709961138141012</v>
      </c>
    </row>
    <row r="70" spans="1:12" ht="12.95" customHeight="1" x14ac:dyDescent="0.2">
      <c r="A70" s="203"/>
      <c r="B70" s="159">
        <v>2015</v>
      </c>
      <c r="C70" s="142">
        <v>9</v>
      </c>
      <c r="D70" s="142">
        <v>254880</v>
      </c>
      <c r="E70" s="142">
        <v>21743944</v>
      </c>
      <c r="F70" s="166">
        <f t="shared" si="0"/>
        <v>59531.674195756328</v>
      </c>
      <c r="G70" s="143">
        <f t="shared" si="1"/>
        <v>3.5310734463276837E-2</v>
      </c>
    </row>
    <row r="71" spans="1:12" ht="12.95" customHeight="1" x14ac:dyDescent="0.2">
      <c r="A71" s="201" t="s">
        <v>238</v>
      </c>
      <c r="B71" s="159">
        <v>2013</v>
      </c>
      <c r="C71" s="142">
        <v>1609</v>
      </c>
      <c r="D71" s="142">
        <v>456239</v>
      </c>
      <c r="E71" s="142">
        <v>61471922</v>
      </c>
      <c r="F71" s="166">
        <f t="shared" si="0"/>
        <v>168300.95003422315</v>
      </c>
      <c r="G71" s="143">
        <f t="shared" si="1"/>
        <v>3.5266603687979328</v>
      </c>
    </row>
    <row r="72" spans="1:12" ht="12.95" customHeight="1" x14ac:dyDescent="0.2">
      <c r="A72" s="202"/>
      <c r="B72" s="159">
        <v>2014</v>
      </c>
      <c r="C72" s="142">
        <v>984</v>
      </c>
      <c r="D72" s="142">
        <v>456799</v>
      </c>
      <c r="E72" s="142">
        <v>60135588</v>
      </c>
      <c r="F72" s="166">
        <f t="shared" si="0"/>
        <v>164642.26694045175</v>
      </c>
      <c r="G72" s="143">
        <f t="shared" si="1"/>
        <v>2.1541203023649351</v>
      </c>
    </row>
    <row r="73" spans="1:12" ht="12.95" customHeight="1" x14ac:dyDescent="0.2">
      <c r="A73" s="203"/>
      <c r="B73" s="159">
        <v>2015</v>
      </c>
      <c r="C73" s="142">
        <v>219</v>
      </c>
      <c r="D73" s="142">
        <v>254530</v>
      </c>
      <c r="E73" s="142">
        <v>21693362</v>
      </c>
      <c r="F73" s="166">
        <f t="shared" ref="F73:F91" si="2">E73/365.25</f>
        <v>59393.188227241619</v>
      </c>
      <c r="G73" s="143">
        <f t="shared" ref="G73:G91" si="3">(C73/D73)*1000</f>
        <v>0.86040938199819272</v>
      </c>
    </row>
    <row r="74" spans="1:12" ht="12.95" customHeight="1" x14ac:dyDescent="0.2">
      <c r="A74" s="201" t="s">
        <v>239</v>
      </c>
      <c r="B74" s="159">
        <v>2013</v>
      </c>
      <c r="C74" s="142">
        <v>33</v>
      </c>
      <c r="D74" s="142">
        <v>456239</v>
      </c>
      <c r="E74" s="142">
        <v>61671374</v>
      </c>
      <c r="F74" s="166">
        <f t="shared" si="2"/>
        <v>168847.0198494182</v>
      </c>
      <c r="G74" s="143">
        <f t="shared" si="3"/>
        <v>7.2330510982182586E-2</v>
      </c>
    </row>
    <row r="75" spans="1:12" ht="12.95" customHeight="1" x14ac:dyDescent="0.2">
      <c r="A75" s="202"/>
      <c r="B75" s="159">
        <v>2014</v>
      </c>
      <c r="C75" s="142">
        <v>24</v>
      </c>
      <c r="D75" s="142">
        <v>457546</v>
      </c>
      <c r="E75" s="142">
        <v>60345283</v>
      </c>
      <c r="F75" s="166">
        <f t="shared" si="2"/>
        <v>165216.3805612594</v>
      </c>
      <c r="G75" s="143">
        <f t="shared" si="3"/>
        <v>5.2453742355959843E-2</v>
      </c>
    </row>
    <row r="76" spans="1:12" ht="12.95" customHeight="1" x14ac:dyDescent="0.2">
      <c r="A76" s="203"/>
      <c r="B76" s="159">
        <v>2015</v>
      </c>
      <c r="C76" s="142">
        <v>6</v>
      </c>
      <c r="D76" s="142">
        <v>254884</v>
      </c>
      <c r="E76" s="142">
        <v>21744181</v>
      </c>
      <c r="F76" s="166">
        <f t="shared" si="2"/>
        <v>59532.323066392884</v>
      </c>
      <c r="G76" s="143">
        <f t="shared" si="3"/>
        <v>2.3540120211547215E-2</v>
      </c>
    </row>
    <row r="77" spans="1:12" s="144" customFormat="1" ht="12.95" customHeight="1" x14ac:dyDescent="0.2">
      <c r="A77" s="201" t="s">
        <v>240</v>
      </c>
      <c r="B77" s="159">
        <v>2013</v>
      </c>
      <c r="C77" s="142">
        <v>352</v>
      </c>
      <c r="D77" s="142">
        <v>456239</v>
      </c>
      <c r="E77" s="142">
        <v>61627362</v>
      </c>
      <c r="F77" s="166">
        <f t="shared" si="2"/>
        <v>168726.52156057494</v>
      </c>
      <c r="G77" s="143">
        <f t="shared" si="3"/>
        <v>0.77152545047661425</v>
      </c>
      <c r="H77" s="134"/>
      <c r="I77" s="134"/>
      <c r="J77" s="134"/>
      <c r="K77" s="134"/>
      <c r="L77" s="134"/>
    </row>
    <row r="78" spans="1:12" s="144" customFormat="1" ht="12.95" customHeight="1" x14ac:dyDescent="0.2">
      <c r="A78" s="202"/>
      <c r="B78" s="159">
        <v>2014</v>
      </c>
      <c r="C78" s="142">
        <v>249</v>
      </c>
      <c r="D78" s="142">
        <v>457376</v>
      </c>
      <c r="E78" s="142">
        <v>60293017</v>
      </c>
      <c r="F78" s="166">
        <f t="shared" si="2"/>
        <v>165073.28405201915</v>
      </c>
      <c r="G78" s="143">
        <f t="shared" si="3"/>
        <v>0.54440985097600225</v>
      </c>
      <c r="H78" s="134"/>
      <c r="I78" s="134"/>
      <c r="J78" s="134"/>
      <c r="K78" s="134"/>
      <c r="L78" s="134"/>
    </row>
    <row r="79" spans="1:12" s="144" customFormat="1" ht="12.95" customHeight="1" x14ac:dyDescent="0.2">
      <c r="A79" s="203"/>
      <c r="B79" s="159">
        <v>2015</v>
      </c>
      <c r="C79" s="142">
        <v>92</v>
      </c>
      <c r="D79" s="142">
        <v>254750</v>
      </c>
      <c r="E79" s="142">
        <v>21719986</v>
      </c>
      <c r="F79" s="166">
        <f t="shared" si="2"/>
        <v>59466.080766598221</v>
      </c>
      <c r="G79" s="143">
        <f t="shared" si="3"/>
        <v>0.36113837095191365</v>
      </c>
      <c r="H79" s="134"/>
      <c r="I79" s="134"/>
      <c r="J79" s="134"/>
      <c r="K79" s="134"/>
      <c r="L79" s="134"/>
    </row>
    <row r="80" spans="1:12" ht="12.95" customHeight="1" x14ac:dyDescent="0.2">
      <c r="A80" s="201" t="s">
        <v>241</v>
      </c>
      <c r="B80" s="159">
        <v>2013</v>
      </c>
      <c r="C80" s="142">
        <v>13</v>
      </c>
      <c r="D80" s="142">
        <v>456239</v>
      </c>
      <c r="E80" s="142">
        <v>61674012</v>
      </c>
      <c r="F80" s="166">
        <f t="shared" si="2"/>
        <v>168854.24229979466</v>
      </c>
      <c r="G80" s="143">
        <f t="shared" si="3"/>
        <v>2.8493837659647685E-2</v>
      </c>
    </row>
    <row r="81" spans="1:12" ht="12.95" customHeight="1" x14ac:dyDescent="0.2">
      <c r="A81" s="202"/>
      <c r="B81" s="159">
        <v>2014</v>
      </c>
      <c r="C81" s="142">
        <v>4</v>
      </c>
      <c r="D81" s="142">
        <v>457557</v>
      </c>
      <c r="E81" s="142">
        <v>60349861</v>
      </c>
      <c r="F81" s="166">
        <f t="shared" si="2"/>
        <v>165228.9144421629</v>
      </c>
      <c r="G81" s="143">
        <f t="shared" si="3"/>
        <v>8.7420802216991549E-3</v>
      </c>
    </row>
    <row r="82" spans="1:12" ht="12.95" customHeight="1" x14ac:dyDescent="0.2">
      <c r="A82" s="203"/>
      <c r="B82" s="159">
        <v>2015</v>
      </c>
      <c r="C82" s="142">
        <v>6</v>
      </c>
      <c r="D82" s="142">
        <v>254895</v>
      </c>
      <c r="E82" s="142">
        <v>21745232</v>
      </c>
      <c r="F82" s="166">
        <f t="shared" si="2"/>
        <v>59535.200547570159</v>
      </c>
      <c r="G82" s="143">
        <f t="shared" si="3"/>
        <v>2.3539104337079973E-2</v>
      </c>
    </row>
    <row r="83" spans="1:12" s="144" customFormat="1" ht="12.95" customHeight="1" x14ac:dyDescent="0.2">
      <c r="A83" s="201" t="s">
        <v>242</v>
      </c>
      <c r="B83" s="159">
        <v>2013</v>
      </c>
      <c r="C83" s="142">
        <v>80</v>
      </c>
      <c r="D83" s="142">
        <v>456239</v>
      </c>
      <c r="E83" s="142">
        <v>61664813</v>
      </c>
      <c r="F83" s="166">
        <f t="shared" si="2"/>
        <v>168829.05681040382</v>
      </c>
      <c r="G83" s="143">
        <f t="shared" si="3"/>
        <v>0.1753466932901396</v>
      </c>
      <c r="H83" s="134"/>
      <c r="I83" s="134"/>
      <c r="J83" s="134"/>
      <c r="K83" s="134"/>
      <c r="L83" s="134"/>
    </row>
    <row r="84" spans="1:12" s="144" customFormat="1" ht="12.95" customHeight="1" x14ac:dyDescent="0.2">
      <c r="A84" s="202"/>
      <c r="B84" s="159">
        <v>2014</v>
      </c>
      <c r="C84" s="142">
        <v>78</v>
      </c>
      <c r="D84" s="142">
        <v>457525</v>
      </c>
      <c r="E84" s="142">
        <v>60337028</v>
      </c>
      <c r="F84" s="166">
        <f t="shared" si="2"/>
        <v>165193.77960301164</v>
      </c>
      <c r="G84" s="143">
        <f t="shared" si="3"/>
        <v>0.1704824872957762</v>
      </c>
      <c r="H84" s="134"/>
      <c r="I84" s="134"/>
      <c r="J84" s="134"/>
      <c r="K84" s="134"/>
      <c r="L84" s="134"/>
    </row>
    <row r="85" spans="1:12" s="144" customFormat="1" ht="12.95" customHeight="1" x14ac:dyDescent="0.2">
      <c r="A85" s="203"/>
      <c r="B85" s="159">
        <v>2015</v>
      </c>
      <c r="C85" s="142">
        <v>37</v>
      </c>
      <c r="D85" s="142">
        <v>254862</v>
      </c>
      <c r="E85" s="142">
        <v>21738864</v>
      </c>
      <c r="F85" s="166">
        <f t="shared" si="2"/>
        <v>59517.765913757699</v>
      </c>
      <c r="G85" s="143">
        <f t="shared" si="3"/>
        <v>0.14517660537859703</v>
      </c>
      <c r="H85" s="134"/>
      <c r="I85" s="134"/>
      <c r="J85" s="134"/>
      <c r="K85" s="134"/>
      <c r="L85" s="134"/>
    </row>
    <row r="86" spans="1:12" ht="12.95" customHeight="1" x14ac:dyDescent="0.2">
      <c r="A86" s="201" t="s">
        <v>243</v>
      </c>
      <c r="B86" s="159">
        <v>2013</v>
      </c>
      <c r="C86" s="142">
        <v>100</v>
      </c>
      <c r="D86" s="142">
        <v>456239</v>
      </c>
      <c r="E86" s="142">
        <v>61662478</v>
      </c>
      <c r="F86" s="166">
        <f t="shared" si="2"/>
        <v>168822.66392881589</v>
      </c>
      <c r="G86" s="143">
        <f t="shared" si="3"/>
        <v>0.21918336661267451</v>
      </c>
    </row>
    <row r="87" spans="1:12" ht="12.95" customHeight="1" x14ac:dyDescent="0.2">
      <c r="A87" s="202"/>
      <c r="B87" s="159">
        <v>2014</v>
      </c>
      <c r="C87" s="142">
        <v>52</v>
      </c>
      <c r="D87" s="142">
        <v>457515</v>
      </c>
      <c r="E87" s="142">
        <v>60337816</v>
      </c>
      <c r="F87" s="166">
        <f t="shared" si="2"/>
        <v>165195.93702943189</v>
      </c>
      <c r="G87" s="143">
        <f t="shared" si="3"/>
        <v>0.11365747571117886</v>
      </c>
    </row>
    <row r="88" spans="1:12" ht="12.95" customHeight="1" x14ac:dyDescent="0.2">
      <c r="A88" s="203"/>
      <c r="B88" s="159">
        <v>2015</v>
      </c>
      <c r="C88" s="142">
        <v>9</v>
      </c>
      <c r="D88" s="142">
        <v>254877</v>
      </c>
      <c r="E88" s="142">
        <v>21743404</v>
      </c>
      <c r="F88" s="166">
        <f t="shared" si="2"/>
        <v>59530.195756331283</v>
      </c>
      <c r="G88" s="143">
        <f t="shared" si="3"/>
        <v>3.5311150084158242E-2</v>
      </c>
    </row>
    <row r="89" spans="1:12" s="144" customFormat="1" ht="12.95" customHeight="1" x14ac:dyDescent="0.2">
      <c r="A89" s="201" t="s">
        <v>244</v>
      </c>
      <c r="B89" s="159">
        <v>2013</v>
      </c>
      <c r="C89" s="142">
        <v>1697</v>
      </c>
      <c r="D89" s="142">
        <v>456239</v>
      </c>
      <c r="E89" s="142">
        <v>61458904</v>
      </c>
      <c r="F89" s="166">
        <f t="shared" si="2"/>
        <v>168265.30869267625</v>
      </c>
      <c r="G89" s="143">
        <f t="shared" si="3"/>
        <v>3.719541731417086</v>
      </c>
      <c r="H89" s="134"/>
      <c r="I89" s="134"/>
      <c r="J89" s="134"/>
      <c r="K89" s="134"/>
      <c r="L89" s="134"/>
    </row>
    <row r="90" spans="1:12" s="144" customFormat="1" x14ac:dyDescent="0.2">
      <c r="A90" s="202"/>
      <c r="B90" s="159">
        <v>2014</v>
      </c>
      <c r="C90" s="142">
        <v>1028</v>
      </c>
      <c r="D90" s="142">
        <v>456741</v>
      </c>
      <c r="E90" s="142">
        <v>60118017</v>
      </c>
      <c r="F90" s="166">
        <f t="shared" si="2"/>
        <v>164594.16016427104</v>
      </c>
      <c r="G90" s="143">
        <f t="shared" si="3"/>
        <v>2.2507285310493255</v>
      </c>
      <c r="H90" s="134"/>
      <c r="I90" s="134"/>
      <c r="J90" s="134"/>
      <c r="K90" s="134"/>
      <c r="L90" s="134"/>
    </row>
    <row r="91" spans="1:12" s="144" customFormat="1" x14ac:dyDescent="0.2">
      <c r="A91" s="203"/>
      <c r="B91" s="159">
        <v>2015</v>
      </c>
      <c r="C91" s="142">
        <v>233</v>
      </c>
      <c r="D91" s="142">
        <v>254477</v>
      </c>
      <c r="E91" s="142">
        <v>21684568</v>
      </c>
      <c r="F91" s="166">
        <f t="shared" si="2"/>
        <v>59369.111567419575</v>
      </c>
      <c r="G91" s="143">
        <f t="shared" si="3"/>
        <v>0.91560337476471343</v>
      </c>
      <c r="H91" s="134"/>
      <c r="I91" s="134"/>
      <c r="J91" s="134"/>
      <c r="K91" s="134"/>
      <c r="L91" s="134"/>
    </row>
    <row r="92" spans="1:12" x14ac:dyDescent="0.2">
      <c r="A92" s="160"/>
      <c r="B92" s="146"/>
      <c r="C92" s="146"/>
      <c r="D92" s="146"/>
      <c r="E92" s="146"/>
      <c r="F92" s="146"/>
      <c r="G92" s="146"/>
    </row>
    <row r="93" spans="1:12" s="144" customFormat="1" x14ac:dyDescent="0.2">
      <c r="A93" s="160"/>
      <c r="B93" s="146"/>
      <c r="C93" s="146"/>
      <c r="D93" s="146"/>
      <c r="E93" s="146"/>
      <c r="F93" s="146"/>
      <c r="G93" s="146"/>
      <c r="H93" s="134"/>
      <c r="I93" s="134"/>
      <c r="J93" s="134"/>
      <c r="K93" s="134"/>
      <c r="L93" s="134"/>
    </row>
    <row r="94" spans="1:12" s="144" customFormat="1" x14ac:dyDescent="0.2">
      <c r="A94" s="160"/>
      <c r="B94" s="146"/>
      <c r="C94" s="146"/>
      <c r="D94" s="146"/>
      <c r="E94" s="146"/>
      <c r="F94" s="146"/>
      <c r="G94" s="146"/>
      <c r="H94" s="134"/>
      <c r="I94" s="134"/>
      <c r="J94" s="134"/>
      <c r="K94" s="134"/>
      <c r="L94" s="134"/>
    </row>
    <row r="95" spans="1:12" s="144" customFormat="1" x14ac:dyDescent="0.2">
      <c r="A95" s="160"/>
      <c r="B95" s="146"/>
      <c r="C95" s="146"/>
      <c r="D95" s="146"/>
      <c r="E95" s="146"/>
      <c r="F95" s="146"/>
      <c r="G95" s="146"/>
      <c r="H95" s="134"/>
      <c r="I95" s="134"/>
      <c r="J95" s="134"/>
      <c r="K95" s="134"/>
      <c r="L95" s="134"/>
    </row>
    <row r="96" spans="1:12" x14ac:dyDescent="0.2">
      <c r="A96" s="160"/>
      <c r="B96" s="146"/>
      <c r="C96" s="146"/>
      <c r="D96" s="146"/>
      <c r="E96" s="146"/>
      <c r="F96" s="146"/>
      <c r="G96" s="146"/>
    </row>
    <row r="97" spans="1:12" s="144" customFormat="1" x14ac:dyDescent="0.2">
      <c r="A97" s="160"/>
      <c r="B97" s="146"/>
      <c r="C97" s="146"/>
      <c r="D97" s="146"/>
      <c r="E97" s="146"/>
      <c r="F97" s="146"/>
      <c r="G97" s="146"/>
      <c r="H97" s="134"/>
      <c r="I97" s="134"/>
      <c r="J97" s="134"/>
      <c r="K97" s="134"/>
      <c r="L97" s="134"/>
    </row>
  </sheetData>
  <sheetProtection password="9C69" sheet="1" objects="1" scenarios="1"/>
  <mergeCells count="33">
    <mergeCell ref="A77:A79"/>
    <mergeCell ref="A80:A82"/>
    <mergeCell ref="A83:A85"/>
    <mergeCell ref="A86:A88"/>
    <mergeCell ref="A89:A91"/>
    <mergeCell ref="A74:A76"/>
    <mergeCell ref="A39:A41"/>
    <mergeCell ref="A42:A44"/>
    <mergeCell ref="A45:A47"/>
    <mergeCell ref="A49:A51"/>
    <mergeCell ref="A52:A54"/>
    <mergeCell ref="A55:A57"/>
    <mergeCell ref="A58:A60"/>
    <mergeCell ref="A61:A63"/>
    <mergeCell ref="A64:A66"/>
    <mergeCell ref="A68:A70"/>
    <mergeCell ref="A71:A73"/>
    <mergeCell ref="A67:G67"/>
    <mergeCell ref="A48:G48"/>
    <mergeCell ref="A36:A38"/>
    <mergeCell ref="A1:G1"/>
    <mergeCell ref="A5:A7"/>
    <mergeCell ref="A8:A10"/>
    <mergeCell ref="A11:A13"/>
    <mergeCell ref="A14:A16"/>
    <mergeCell ref="A17:A19"/>
    <mergeCell ref="A20:A22"/>
    <mergeCell ref="A24:A26"/>
    <mergeCell ref="A27:A29"/>
    <mergeCell ref="A30:A32"/>
    <mergeCell ref="A33:A35"/>
    <mergeCell ref="A23:G23"/>
    <mergeCell ref="A4:G4"/>
  </mergeCells>
  <pageMargins left="0.4453125" right="0.42552083333333335" top="0.90625" bottom="0.69270833333333337" header="0.3" footer="0.3"/>
  <pageSetup scale="93" orientation="landscape" r:id="rId1"/>
  <headerFooter>
    <oddHeader>&amp;R&amp;G</oddHeader>
    <oddFooter>&amp;LCDRH_MPL1R_WP001</oddFooter>
  </headerFooter>
  <rowBreaks count="2" manualBreakCount="2">
    <brk id="38" max="16383" man="1"/>
    <brk id="73"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18</vt:i4>
      </vt:variant>
    </vt:vector>
  </HeadingPairs>
  <TitlesOfParts>
    <vt:vector size="33" baseType="lpstr">
      <vt:lpstr>Disclaimer</vt:lpstr>
      <vt:lpstr>Overview</vt:lpstr>
      <vt:lpstr>Table of Contents</vt:lpstr>
      <vt:lpstr>Glossary</vt:lpstr>
      <vt:lpstr>Table1a</vt:lpstr>
      <vt:lpstr>Table1b</vt:lpstr>
      <vt:lpstr>Table2a</vt:lpstr>
      <vt:lpstr>Table2b</vt:lpstr>
      <vt:lpstr>Table3a</vt:lpstr>
      <vt:lpstr>Table3b</vt:lpstr>
      <vt:lpstr>Table4a</vt:lpstr>
      <vt:lpstr>Table4b</vt:lpstr>
      <vt:lpstr>Appendix A</vt:lpstr>
      <vt:lpstr>Appendix B</vt:lpstr>
      <vt:lpstr>Appendix C</vt:lpstr>
      <vt:lpstr>'Appendix A'!Print_Area</vt:lpstr>
      <vt:lpstr>Table4b!Print_Area</vt:lpstr>
      <vt:lpstr>Table1a!Print_Titles</vt:lpstr>
      <vt:lpstr>Table1b!Print_Titles</vt:lpstr>
      <vt:lpstr>Table2a!Print_Titles</vt:lpstr>
      <vt:lpstr>Table2b!Print_Titles</vt:lpstr>
      <vt:lpstr>Table3a!Print_Titles</vt:lpstr>
      <vt:lpstr>Table3b!Print_Titles</vt:lpstr>
      <vt:lpstr>Table4a!Print_Titles</vt:lpstr>
      <vt:lpstr>Table4b!Print_Titles</vt:lpstr>
      <vt:lpstr>Table1a!TableHeader</vt:lpstr>
      <vt:lpstr>Table1b!TableHeader</vt:lpstr>
      <vt:lpstr>Table2a!TableHeader</vt:lpstr>
      <vt:lpstr>Table2b!TableHeader</vt:lpstr>
      <vt:lpstr>Table3a!TableHeader</vt:lpstr>
      <vt:lpstr>Table3b!TableHeader</vt:lpstr>
      <vt:lpstr>Table4a!TableHeader</vt:lpstr>
      <vt:lpstr>Table4b!TableHeader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gpanucci</dc:creator>
  <cp:lastModifiedBy>Glavin, Timothy</cp:lastModifiedBy>
  <dcterms:created xsi:type="dcterms:W3CDTF">2015-10-02T13:45:28Z</dcterms:created>
  <dcterms:modified xsi:type="dcterms:W3CDTF">2016-10-12T12:44:21Z</dcterms:modified>
</cp:coreProperties>
</file>